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TKU-E04-0202-EX" sheetId="1" r:id="rId1"/>
  </sheets>
  <definedNames>
    <definedName name="_xlnm.Print_Titles" localSheetId="0">'TKU-E04-0202-EX'!$1:$6</definedName>
  </definedNames>
  <calcPr fullCalcOnLoad="1"/>
</workbook>
</file>

<file path=xl/comments1.xml><?xml version="1.0" encoding="utf-8"?>
<comments xmlns="http://schemas.openxmlformats.org/spreadsheetml/2006/main">
  <authors>
    <author>VAIO</author>
  </authors>
  <commentList>
    <comment ref="BF71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文件名稱案例：遊學活動作業標準</t>
        </r>
      </text>
    </comment>
    <comment ref="BF70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文件名稱案例：校際聯誼活動作業標準</t>
        </r>
      </text>
    </comment>
    <comment ref="BF63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文件名稱案例：舉辦活動作業標準</t>
        </r>
      </text>
    </comment>
    <comment ref="BF61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文件名稱案例：開課作業標準</t>
        </r>
      </text>
    </comment>
    <comment ref="BF30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可填寫本單位自己的文件編號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文件名稱案例：實驗室管理標準</t>
        </r>
      </text>
    </comment>
    <comment ref="BF68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文件名稱案例：推廣學術研究作業標準</t>
        </r>
      </text>
    </comment>
    <comment ref="BF32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文件名稱案例：推廣學術研究作業標準</t>
        </r>
      </text>
    </comment>
    <comment ref="BF8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可填寫環安中心的文件編號</t>
        </r>
      </text>
    </comment>
    <comment ref="BG21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目標案例
民國</t>
        </r>
        <r>
          <rPr>
            <sz val="9"/>
            <rFont val="Tahoma"/>
            <family val="2"/>
          </rPr>
          <t>100</t>
        </r>
        <r>
          <rPr>
            <sz val="9"/>
            <rFont val="細明體"/>
            <family val="3"/>
          </rPr>
          <t>年</t>
        </r>
        <r>
          <rPr>
            <sz val="9"/>
            <rFont val="Tahoma"/>
            <family val="2"/>
          </rPr>
          <t>7</t>
        </r>
        <r>
          <rPr>
            <sz val="9"/>
            <rFont val="細明體"/>
            <family val="3"/>
          </rPr>
          <t>月底達成辦公室電器使用檢查合格率＞99.5%</t>
        </r>
      </text>
    </comment>
    <comment ref="BG31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目標案例
民國</t>
        </r>
        <r>
          <rPr>
            <sz val="9"/>
            <rFont val="Tahoma"/>
            <family val="2"/>
          </rPr>
          <t>99</t>
        </r>
        <r>
          <rPr>
            <sz val="9"/>
            <rFont val="細明體"/>
            <family val="3"/>
          </rPr>
          <t>年底完成化學實驗室有機排氣處理設備安裝工程</t>
        </r>
      </text>
    </comment>
    <comment ref="BG32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目標案例
民國</t>
        </r>
        <r>
          <rPr>
            <sz val="9"/>
            <rFont val="Tahoma"/>
            <family val="2"/>
          </rPr>
          <t>100</t>
        </r>
        <r>
          <rPr>
            <sz val="9"/>
            <rFont val="細明體"/>
            <family val="3"/>
          </rPr>
          <t>年</t>
        </r>
        <r>
          <rPr>
            <sz val="9"/>
            <rFont val="Tahoma"/>
            <family val="2"/>
          </rPr>
          <t>7</t>
        </r>
        <r>
          <rPr>
            <sz val="9"/>
            <rFont val="細明體"/>
            <family val="3"/>
          </rPr>
          <t>月底達成環保科專案計畫四件</t>
        </r>
      </text>
    </comment>
    <comment ref="BG68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目標案例
民國</t>
        </r>
        <r>
          <rPr>
            <sz val="9"/>
            <rFont val="Tahoma"/>
            <family val="2"/>
          </rPr>
          <t>100</t>
        </r>
        <r>
          <rPr>
            <sz val="9"/>
            <rFont val="細明體"/>
            <family val="3"/>
          </rPr>
          <t>年</t>
        </r>
        <r>
          <rPr>
            <sz val="9"/>
            <rFont val="Tahoma"/>
            <family val="2"/>
          </rPr>
          <t>7</t>
        </r>
        <r>
          <rPr>
            <sz val="9"/>
            <rFont val="細明體"/>
            <family val="3"/>
          </rPr>
          <t>月底達成環保科專案計畫四件</t>
        </r>
      </text>
    </comment>
    <comment ref="BG69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目標案例
民國</t>
        </r>
        <r>
          <rPr>
            <sz val="9"/>
            <rFont val="Tahoma"/>
            <family val="2"/>
          </rPr>
          <t>99</t>
        </r>
        <r>
          <rPr>
            <sz val="9"/>
            <rFont val="細明體"/>
            <family val="3"/>
          </rPr>
          <t>年底建立專案計畫環保績效獎勵制度</t>
        </r>
      </text>
    </comment>
    <comment ref="BG47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目標案例
民國</t>
        </r>
        <r>
          <rPr>
            <sz val="9"/>
            <rFont val="Tahoma"/>
            <family val="2"/>
          </rPr>
          <t>100</t>
        </r>
        <r>
          <rPr>
            <sz val="9"/>
            <rFont val="細明體"/>
            <family val="3"/>
          </rPr>
          <t>年</t>
        </r>
        <r>
          <rPr>
            <sz val="9"/>
            <rFont val="Tahoma"/>
            <family val="2"/>
          </rPr>
          <t>7</t>
        </r>
        <r>
          <rPr>
            <sz val="9"/>
            <rFont val="細明體"/>
            <family val="3"/>
          </rPr>
          <t>月底達成化學實驗室結晶廢棄物一學年排放量＜</t>
        </r>
        <r>
          <rPr>
            <sz val="9"/>
            <rFont val="Tahoma"/>
            <family val="2"/>
          </rPr>
          <t>60</t>
        </r>
        <r>
          <rPr>
            <sz val="9"/>
            <rFont val="細明體"/>
            <family val="3"/>
          </rPr>
          <t>公斤</t>
        </r>
      </text>
    </comment>
    <comment ref="BG55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目標案例
民國</t>
        </r>
        <r>
          <rPr>
            <sz val="9"/>
            <rFont val="Tahoma"/>
            <family val="2"/>
          </rPr>
          <t>100</t>
        </r>
        <r>
          <rPr>
            <sz val="9"/>
            <rFont val="細明體"/>
            <family val="3"/>
          </rPr>
          <t>年</t>
        </r>
        <r>
          <rPr>
            <sz val="9"/>
            <rFont val="Tahoma"/>
            <family val="2"/>
          </rPr>
          <t>7</t>
        </r>
        <r>
          <rPr>
            <sz val="9"/>
            <rFont val="細明體"/>
            <family val="3"/>
          </rPr>
          <t>月底達成化學實驗室緊急應變演練四次</t>
        </r>
      </text>
    </comment>
    <comment ref="BG61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目標案例
民國</t>
        </r>
        <r>
          <rPr>
            <sz val="9"/>
            <rFont val="Tahoma"/>
            <family val="2"/>
          </rPr>
          <t>100</t>
        </r>
        <r>
          <rPr>
            <sz val="9"/>
            <rFont val="細明體"/>
            <family val="3"/>
          </rPr>
          <t>年</t>
        </r>
        <r>
          <rPr>
            <sz val="9"/>
            <rFont val="Tahoma"/>
            <family val="2"/>
          </rPr>
          <t>7</t>
        </r>
        <r>
          <rPr>
            <sz val="9"/>
            <rFont val="細明體"/>
            <family val="3"/>
          </rPr>
          <t>月底達成辦理五個環保相關課程</t>
        </r>
      </text>
    </comment>
    <comment ref="BG64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目標案例
民國</t>
        </r>
        <r>
          <rPr>
            <sz val="9"/>
            <rFont val="Tahoma"/>
            <family val="2"/>
          </rPr>
          <t>100</t>
        </r>
        <r>
          <rPr>
            <sz val="9"/>
            <rFont val="細明體"/>
            <family val="3"/>
          </rPr>
          <t>年</t>
        </r>
        <r>
          <rPr>
            <sz val="9"/>
            <rFont val="Tahoma"/>
            <family val="2"/>
          </rPr>
          <t>7</t>
        </r>
        <r>
          <rPr>
            <sz val="9"/>
            <rFont val="細明體"/>
            <family val="3"/>
          </rPr>
          <t>月底達成辦理三個環保系列活動</t>
        </r>
      </text>
    </comment>
    <comment ref="BG70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目標案例
民國</t>
        </r>
        <r>
          <rPr>
            <sz val="9"/>
            <rFont val="Tahoma"/>
            <family val="2"/>
          </rPr>
          <t>100</t>
        </r>
        <r>
          <rPr>
            <sz val="9"/>
            <rFont val="細明體"/>
            <family val="3"/>
          </rPr>
          <t>年</t>
        </r>
        <r>
          <rPr>
            <sz val="9"/>
            <rFont val="Tahoma"/>
            <family val="2"/>
          </rPr>
          <t>7</t>
        </r>
        <r>
          <rPr>
            <sz val="9"/>
            <rFont val="細明體"/>
            <family val="3"/>
          </rPr>
          <t>月底達成宣導二個姊妹校的環保績效</t>
        </r>
      </text>
    </comment>
    <comment ref="BG71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目標案例
民國</t>
        </r>
        <r>
          <rPr>
            <sz val="9"/>
            <rFont val="Tahoma"/>
            <family val="2"/>
          </rPr>
          <t>100</t>
        </r>
        <r>
          <rPr>
            <sz val="9"/>
            <rFont val="細明體"/>
            <family val="3"/>
          </rPr>
          <t>年</t>
        </r>
        <r>
          <rPr>
            <sz val="9"/>
            <rFont val="Tahoma"/>
            <family val="2"/>
          </rPr>
          <t>7</t>
        </r>
        <r>
          <rPr>
            <sz val="9"/>
            <rFont val="細明體"/>
            <family val="3"/>
          </rPr>
          <t>月底達成</t>
        </r>
        <r>
          <rPr>
            <sz val="9"/>
            <rFont val="Tahoma"/>
            <family val="2"/>
          </rPr>
          <t>30</t>
        </r>
        <r>
          <rPr>
            <sz val="9"/>
            <rFont val="細明體"/>
            <family val="3"/>
          </rPr>
          <t>位遊學同學發表環保見聞</t>
        </r>
      </text>
    </comment>
    <comment ref="BH31" authorId="0">
      <text>
        <r>
          <rPr>
            <b/>
            <sz val="9"/>
            <rFont val="Tahoma"/>
            <family val="2"/>
          </rPr>
          <t>VAIO: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因為新增污染防治設備，符合「變更管理範圍」，所以必須再進行該污染防治設備的環境考量面鑑別評估作業。</t>
        </r>
      </text>
    </comment>
  </commentList>
</comments>
</file>

<file path=xl/sharedStrings.xml><?xml version="1.0" encoding="utf-8"?>
<sst xmlns="http://schemas.openxmlformats.org/spreadsheetml/2006/main" count="1259" uniqueCount="300">
  <si>
    <t>編號</t>
  </si>
  <si>
    <t>步驟/節點</t>
  </si>
  <si>
    <t>設備機台名稱/區域環境名稱/作業流程名稱</t>
  </si>
  <si>
    <t>狀態N/A</t>
  </si>
  <si>
    <t>環境考量面說明</t>
  </si>
  <si>
    <t>考量面代碼</t>
  </si>
  <si>
    <t>過去發生經驗(次/年)</t>
  </si>
  <si>
    <t>效益+/ -</t>
  </si>
  <si>
    <t>空氣</t>
  </si>
  <si>
    <t>水體</t>
  </si>
  <si>
    <t>廢棄物</t>
  </si>
  <si>
    <t>土壤</t>
  </si>
  <si>
    <t>社區</t>
  </si>
  <si>
    <t>資能源</t>
  </si>
  <si>
    <t>其他</t>
  </si>
  <si>
    <t>人員資格</t>
  </si>
  <si>
    <t>緊急應變</t>
  </si>
  <si>
    <t>監督量測</t>
  </si>
  <si>
    <t>不合法或待確認</t>
  </si>
  <si>
    <t>屬於緊急事件</t>
  </si>
  <si>
    <t>屬於國際議題</t>
  </si>
  <si>
    <t>整理整頓</t>
  </si>
  <si>
    <t>化學品管制</t>
  </si>
  <si>
    <t>消防設備</t>
  </si>
  <si>
    <t>數量</t>
  </si>
  <si>
    <t>單位</t>
  </si>
  <si>
    <t xml:space="preserve"> </t>
  </si>
  <si>
    <t>改善技術可行</t>
  </si>
  <si>
    <t>現場作業可行</t>
  </si>
  <si>
    <t>財務資源可行</t>
  </si>
  <si>
    <t>改善時程較長</t>
  </si>
  <si>
    <t>目標設定決議</t>
  </si>
  <si>
    <t>高階主管要求</t>
  </si>
  <si>
    <t>改善合法性</t>
  </si>
  <si>
    <t>供應商期望</t>
  </si>
  <si>
    <t>環安人員建議</t>
  </si>
  <si>
    <t>承商管理重點</t>
  </si>
  <si>
    <t>人員認知</t>
  </si>
  <si>
    <t>溫室效應</t>
  </si>
  <si>
    <t>硬體控制</t>
  </si>
  <si>
    <t>總分</t>
  </si>
  <si>
    <t>危險機械設備</t>
  </si>
  <si>
    <t>環境衝擊說明(勾選)</t>
  </si>
  <si>
    <t>其他│生態景觀</t>
  </si>
  <si>
    <t>附表二、淡江大學環境考量面鑑別評估暨顯著性管理登錄表</t>
  </si>
  <si>
    <t>每年常態 排放/耗用量或每次異常可能排放/耗用量</t>
  </si>
  <si>
    <t>環保績效明顯</t>
  </si>
  <si>
    <t>目標設定評估(1=是，0=否)</t>
  </si>
  <si>
    <t>正進行改善中</t>
  </si>
  <si>
    <t>教職員期望</t>
  </si>
  <si>
    <t>學生期望</t>
  </si>
  <si>
    <t>訪客期望</t>
  </si>
  <si>
    <t>鄰居期望</t>
  </si>
  <si>
    <t>管制文件編號
(必填)</t>
  </si>
  <si>
    <t>預計改善/控制措施說明(先勾選再填編號)</t>
  </si>
  <si>
    <t>消除改善</t>
  </si>
  <si>
    <t>替代改善</t>
  </si>
  <si>
    <t>工程改善</t>
  </si>
  <si>
    <t>改善方案編號
(選擇性)</t>
  </si>
  <si>
    <t>權責單位：</t>
  </si>
  <si>
    <t>權責單位編號：</t>
  </si>
  <si>
    <t>日期:  年  月  日</t>
  </si>
  <si>
    <t xml:space="preserve"> </t>
  </si>
  <si>
    <t>合法性注意</t>
  </si>
  <si>
    <t>重要教育宣導</t>
  </si>
  <si>
    <t>寶貴資能源</t>
  </si>
  <si>
    <t>利害方抱怨中</t>
  </si>
  <si>
    <t>單位管理重點</t>
  </si>
  <si>
    <t>顯著性評估：是(1)否(0)</t>
  </si>
  <si>
    <t>列入顯著考量面</t>
  </si>
  <si>
    <t>環境考量面資料</t>
  </si>
  <si>
    <t>來源(全0時,右6欄均填0)</t>
  </si>
  <si>
    <t>管理控制│必選</t>
  </si>
  <si>
    <t>N</t>
  </si>
  <si>
    <t>C2</t>
  </si>
  <si>
    <t>V</t>
  </si>
  <si>
    <t>無</t>
  </si>
  <si>
    <t>Y</t>
  </si>
  <si>
    <t>文書作業</t>
  </si>
  <si>
    <t>R1</t>
  </si>
  <si>
    <t>-</t>
  </si>
  <si>
    <t>辦公室</t>
  </si>
  <si>
    <t>一般活動</t>
  </si>
  <si>
    <t>電器使用</t>
  </si>
  <si>
    <t>電器使用</t>
  </si>
  <si>
    <t>N</t>
  </si>
  <si>
    <t>廢鐵 (飲料罐、噴漆罐)</t>
  </si>
  <si>
    <t>廢鋁 (飲料罐)</t>
  </si>
  <si>
    <t>廢塑膠 (飲料罐、包材、容器)</t>
  </si>
  <si>
    <t>廢玻璃 (飲料罐、包材、容器)</t>
  </si>
  <si>
    <t>電器使用不當引起火災</t>
  </si>
  <si>
    <t>空調溫度設定太低浪費電</t>
  </si>
  <si>
    <t>廢電腦設備</t>
  </si>
  <si>
    <t>辦公室</t>
  </si>
  <si>
    <t>使用紙張</t>
  </si>
  <si>
    <t>產生廢紙</t>
  </si>
  <si>
    <t>廢碳粉罐</t>
  </si>
  <si>
    <t>影印機誤印，產生廢紙</t>
  </si>
  <si>
    <t>生活污水</t>
  </si>
  <si>
    <t>民生用水</t>
  </si>
  <si>
    <t>不可回收廢棄物(廢布、茶包、)</t>
  </si>
  <si>
    <t>電器使用產生廢電池</t>
  </si>
  <si>
    <t>照明/冷氣/電腦、庶務機器、等設備用電</t>
  </si>
  <si>
    <t>R1</t>
  </si>
  <si>
    <t>公斤</t>
  </si>
  <si>
    <t>＞365</t>
  </si>
  <si>
    <t>S1</t>
  </si>
  <si>
    <t>S1</t>
  </si>
  <si>
    <t>E1</t>
  </si>
  <si>
    <t>E1</t>
  </si>
  <si>
    <t>W2</t>
  </si>
  <si>
    <t>公噸</t>
  </si>
  <si>
    <t>＞365</t>
  </si>
  <si>
    <t>S2</t>
  </si>
  <si>
    <t>S2</t>
  </si>
  <si>
    <t>R2</t>
  </si>
  <si>
    <t>度</t>
  </si>
  <si>
    <t>E2</t>
  </si>
  <si>
    <t>E2</t>
  </si>
  <si>
    <t>M2</t>
  </si>
  <si>
    <t>&lt;0.1</t>
  </si>
  <si>
    <t>未隨手關電器</t>
  </si>
  <si>
    <t xml:space="preserve"> </t>
  </si>
  <si>
    <t>V</t>
  </si>
  <si>
    <t>新改善控制措施達「變更管理範圍」</t>
  </si>
  <si>
    <t>AGRX-E06-15</t>
  </si>
  <si>
    <t>AGRX-E06-14</t>
  </si>
  <si>
    <t>AGRX-E06-14</t>
  </si>
  <si>
    <t>AGRX-E06-14</t>
  </si>
  <si>
    <t>AGRX-E04-09</t>
  </si>
  <si>
    <t>AGRX-E04-09</t>
  </si>
  <si>
    <t>Y</t>
  </si>
  <si>
    <t>實驗室</t>
  </si>
  <si>
    <t>使用</t>
  </si>
  <si>
    <t>做實驗排放酸氣</t>
  </si>
  <si>
    <t>做實驗排放有機氣體</t>
  </si>
  <si>
    <t>A1</t>
  </si>
  <si>
    <t>A2</t>
  </si>
  <si>
    <t>D1</t>
  </si>
  <si>
    <t>實驗結果提升產業環保績效</t>
  </si>
  <si>
    <t>實驗人員訓練不足操作錯誤重做</t>
  </si>
  <si>
    <t>實驗人員不慎造成火災</t>
  </si>
  <si>
    <t>實驗人員廢液亂倒</t>
  </si>
  <si>
    <t>實驗人員廢棄物未分類</t>
  </si>
  <si>
    <t>實驗人員不慎造成器材或藥液破漏</t>
  </si>
  <si>
    <t>N1</t>
  </si>
  <si>
    <t>實驗設備運轉噪音</t>
  </si>
  <si>
    <t>R2</t>
  </si>
  <si>
    <t>實驗設備用電</t>
  </si>
  <si>
    <t>實驗設備用水</t>
  </si>
  <si>
    <t>清洗後藥品空罐</t>
  </si>
  <si>
    <t>實驗器材包裝紙</t>
  </si>
  <si>
    <t>實驗後廢布</t>
  </si>
  <si>
    <t>實驗後廢乳膠手套</t>
  </si>
  <si>
    <t>實驗後廢液</t>
  </si>
  <si>
    <t>S3</t>
  </si>
  <si>
    <t>實驗後結晶廢棄物</t>
  </si>
  <si>
    <t>清洗實驗器材廢水</t>
  </si>
  <si>
    <t>W1</t>
  </si>
  <si>
    <t>實驗後廢溶劑</t>
  </si>
  <si>
    <t>設備保養廢棄物</t>
  </si>
  <si>
    <t>設備維修廢棄物</t>
  </si>
  <si>
    <t>A</t>
  </si>
  <si>
    <t>廢棄物分類標示不足</t>
  </si>
  <si>
    <t>人員不會使用應變器材無法應變</t>
  </si>
  <si>
    <t>實驗室應變器材不足無法應變</t>
  </si>
  <si>
    <t>實驗室應變設施故障或阻礙無法應變</t>
  </si>
  <si>
    <t>管理</t>
  </si>
  <si>
    <t>維修</t>
  </si>
  <si>
    <t>應變處理</t>
  </si>
  <si>
    <t>應變處理</t>
  </si>
  <si>
    <t>應變處理後廢棄物</t>
  </si>
  <si>
    <t>應變處理後廢水</t>
  </si>
  <si>
    <t>A</t>
  </si>
  <si>
    <t>應變處理產生廢氣</t>
  </si>
  <si>
    <t>A1</t>
  </si>
  <si>
    <t>應變器材不足無法應變</t>
  </si>
  <si>
    <t>應變設施故障或阻礙無法應變</t>
  </si>
  <si>
    <t>噸</t>
  </si>
  <si>
    <t>AAAA-01-01</t>
  </si>
  <si>
    <t>AAAA-01-02</t>
  </si>
  <si>
    <t>AAAA-01-03</t>
  </si>
  <si>
    <t>AAAA-01-04</t>
  </si>
  <si>
    <t>AAAA-01-05</t>
  </si>
  <si>
    <t>AAAA-01-06</t>
  </si>
  <si>
    <t>AAAA-01-07</t>
  </si>
  <si>
    <t>AAAA-01-08</t>
  </si>
  <si>
    <t>AAAA-01-09</t>
  </si>
  <si>
    <t>AAAA-01-10</t>
  </si>
  <si>
    <t>AAAA-01-11</t>
  </si>
  <si>
    <t>AAAA-01-12</t>
  </si>
  <si>
    <t>AAAA-01-13</t>
  </si>
  <si>
    <t>AAAA-01-14</t>
  </si>
  <si>
    <t>AAAA-01-15</t>
  </si>
  <si>
    <t>AAAA-01-16</t>
  </si>
  <si>
    <t>AAAA-01-17</t>
  </si>
  <si>
    <t>AAAA-01-18</t>
  </si>
  <si>
    <t>AAAA-01-19</t>
  </si>
  <si>
    <t>AAAA-01-20</t>
  </si>
  <si>
    <t>AAAA-01-21</t>
  </si>
  <si>
    <t>AAAA-01-22</t>
  </si>
  <si>
    <t>AAAA-01-23</t>
  </si>
  <si>
    <t>AAAA-02-01</t>
  </si>
  <si>
    <t>AAAA-02-02</t>
  </si>
  <si>
    <t>AAAA-02-03</t>
  </si>
  <si>
    <t>AAAA-02-04</t>
  </si>
  <si>
    <t>AAAA-02-05</t>
  </si>
  <si>
    <t>AAAA-02-06</t>
  </si>
  <si>
    <t>AAAA-02-07</t>
  </si>
  <si>
    <t>AAAA-02-08</t>
  </si>
  <si>
    <t>AAAA-02-09</t>
  </si>
  <si>
    <t>AAAA-02-10</t>
  </si>
  <si>
    <t>AAAA-02-11</t>
  </si>
  <si>
    <t>AAAA-02-12</t>
  </si>
  <si>
    <t>AAAA-02-13</t>
  </si>
  <si>
    <t>AAAA-02-14</t>
  </si>
  <si>
    <t>AAAA-02-15</t>
  </si>
  <si>
    <t>AAAA-02-16</t>
  </si>
  <si>
    <t>AAAA-02-17</t>
  </si>
  <si>
    <t>AAAA-02-18</t>
  </si>
  <si>
    <t>AAAA-02-19</t>
  </si>
  <si>
    <t>AAAA-02-20</t>
  </si>
  <si>
    <t>AAAA-02-21</t>
  </si>
  <si>
    <t>AAAA-02-22</t>
  </si>
  <si>
    <t>AAAA-02-23</t>
  </si>
  <si>
    <t>AAAA-02-24</t>
  </si>
  <si>
    <t>AAAA-02-25</t>
  </si>
  <si>
    <t>AAAA-02-26</t>
  </si>
  <si>
    <t>AAAA-02-27</t>
  </si>
  <si>
    <t>AAAA-02-28</t>
  </si>
  <si>
    <t>AAAA-02-29</t>
  </si>
  <si>
    <t>AAAA-02-30</t>
  </si>
  <si>
    <t>AAAA-02-31</t>
  </si>
  <si>
    <t>&gt;365</t>
  </si>
  <si>
    <t>+</t>
  </si>
  <si>
    <t>件</t>
  </si>
  <si>
    <t>dBa</t>
  </si>
  <si>
    <t>&gt;366</t>
  </si>
  <si>
    <t>實驗藥品放置不當增加報廢</t>
  </si>
  <si>
    <t>實驗藥品MSDS不足增加報廢</t>
  </si>
  <si>
    <t>實驗設備未保養而故障增加報廢</t>
  </si>
  <si>
    <t>AGRX-E04-10</t>
  </si>
  <si>
    <t>AAAA-E01-01</t>
  </si>
  <si>
    <t>AAAA-E01-02</t>
  </si>
  <si>
    <t>AAAA-99-01</t>
  </si>
  <si>
    <t>AAAA-99-02</t>
  </si>
  <si>
    <t>AAAA-99-03</t>
  </si>
  <si>
    <t>AAAA-99-04</t>
  </si>
  <si>
    <t>AAAA-99-05</t>
  </si>
  <si>
    <t>開課作業</t>
  </si>
  <si>
    <t>新課程開發</t>
  </si>
  <si>
    <t>辦理環保相關課程</t>
  </si>
  <si>
    <t>展現課程的環保特色</t>
  </si>
  <si>
    <t>課程大綱準備</t>
  </si>
  <si>
    <t>AAAA-03-01</t>
  </si>
  <si>
    <t>舉辦活動</t>
  </si>
  <si>
    <t>主題規劃</t>
  </si>
  <si>
    <t>辦理環保相關主題的研討會</t>
  </si>
  <si>
    <t>辦理環保相關主題的系列活動</t>
  </si>
  <si>
    <t>辦理環保相關主題的研討會</t>
  </si>
  <si>
    <t>辦理環保相關主題的演講</t>
  </si>
  <si>
    <t>AAAA-03-02</t>
  </si>
  <si>
    <t>AAAA-04-01</t>
  </si>
  <si>
    <t>AAAA-04-02</t>
  </si>
  <si>
    <t>AAAA-04-03</t>
  </si>
  <si>
    <t>AAAA-04-04</t>
  </si>
  <si>
    <t>規劃各項活動舉辦過程的環保措施</t>
  </si>
  <si>
    <t>AAAA-04-05</t>
  </si>
  <si>
    <t>活動內容設計</t>
  </si>
  <si>
    <t>推廣學術研究</t>
  </si>
  <si>
    <t>執行環保相關主題的研究計畫</t>
  </si>
  <si>
    <t>績效考核</t>
  </si>
  <si>
    <t>鼓勵環保相關主題的研究計畫、學術發表</t>
  </si>
  <si>
    <t>AAAA-05-01</t>
  </si>
  <si>
    <t>AAAA-05-02</t>
  </si>
  <si>
    <t>宣導姊妹校或學術合作單位的環保特色</t>
  </si>
  <si>
    <t>鼓勵同學發表短期遊學的環保見聞</t>
  </si>
  <si>
    <t>AAAA-06-01</t>
  </si>
  <si>
    <t>AAAA-07-01</t>
  </si>
  <si>
    <t>校際聯誼活動</t>
  </si>
  <si>
    <t>遊學活動</t>
  </si>
  <si>
    <t>報告內容設計</t>
  </si>
  <si>
    <t>聯誼內容設計</t>
  </si>
  <si>
    <t>研究主題規劃</t>
  </si>
  <si>
    <t>C1</t>
  </si>
  <si>
    <t>C1</t>
  </si>
  <si>
    <t>科</t>
  </si>
  <si>
    <t>次</t>
  </si>
  <si>
    <t>件</t>
  </si>
  <si>
    <t>校</t>
  </si>
  <si>
    <t>位</t>
  </si>
  <si>
    <t>AAAA-E01-03</t>
  </si>
  <si>
    <t>AAAA-E01-04</t>
  </si>
  <si>
    <t>AAAA-E01-05</t>
  </si>
  <si>
    <t>AAAA-E01-06</t>
  </si>
  <si>
    <t>AAAA-99-06</t>
  </si>
  <si>
    <t>AAAA-99-07</t>
  </si>
  <si>
    <t>AAAA-99-08</t>
  </si>
  <si>
    <t>AAAA-99-09</t>
  </si>
  <si>
    <t>AAAA-99-10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</si>
</sst>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[$€-2]\ #,##0.00_);[Red]\([$€-2]\ #,##0.00\)"/>
  </numFmts>
  <fonts count="33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u val="single"/>
      <sz val="13.8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9"/>
      <name val="標楷體"/>
      <family val="4"/>
    </font>
    <font>
      <b/>
      <sz val="12"/>
      <color indexed="8"/>
      <name val="標楷體"/>
      <family val="4"/>
    </font>
    <font>
      <b/>
      <sz val="20"/>
      <name val="標楷體"/>
      <family val="4"/>
    </font>
    <font>
      <b/>
      <sz val="14"/>
      <name val="標楷體"/>
      <family val="4"/>
    </font>
    <font>
      <sz val="14"/>
      <name val="新細明體"/>
      <family val="1"/>
    </font>
    <font>
      <sz val="10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textRotation="255" wrapText="1"/>
    </xf>
    <xf numFmtId="0" fontId="6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0" fillId="0" borderId="0" xfId="0" applyFont="1" applyAlignment="1" applyProtection="1">
      <alignment vertical="center"/>
      <protection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11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6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textRotation="255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7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center" vertical="center" wrapText="1"/>
    </xf>
    <xf numFmtId="0" fontId="10" fillId="0" borderId="32" xfId="0" applyFont="1" applyBorder="1" applyAlignment="1" applyProtection="1">
      <alignment horizontal="left" vertical="center"/>
      <protection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  <protection/>
    </xf>
    <xf numFmtId="14" fontId="10" fillId="0" borderId="0" xfId="0" applyNumberFormat="1" applyFont="1" applyBorder="1" applyAlignment="1" applyProtection="1">
      <alignment horizontal="right" vertical="center"/>
      <protection/>
    </xf>
    <xf numFmtId="0" fontId="10" fillId="0" borderId="32" xfId="0" applyFont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left" vertical="center" textRotation="255" wrapText="1"/>
    </xf>
    <xf numFmtId="0" fontId="6" fillId="0" borderId="35" xfId="0" applyFont="1" applyFill="1" applyBorder="1" applyAlignment="1">
      <alignment horizontal="left" vertical="center" textRotation="255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35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textRotation="255" wrapText="1"/>
    </xf>
    <xf numFmtId="0" fontId="6" fillId="0" borderId="45" xfId="0" applyFont="1" applyFill="1" applyBorder="1" applyAlignment="1">
      <alignment horizontal="left" vertical="center" textRotation="255" wrapText="1"/>
    </xf>
    <xf numFmtId="0" fontId="6" fillId="0" borderId="10" xfId="0" applyFont="1" applyFill="1" applyBorder="1" applyAlignment="1">
      <alignment horizontal="left" vertical="center" textRotation="255" wrapText="1"/>
    </xf>
    <xf numFmtId="0" fontId="6" fillId="0" borderId="4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 textRotation="255" wrapText="1"/>
    </xf>
    <xf numFmtId="0" fontId="6" fillId="0" borderId="34" xfId="0" applyFont="1" applyFill="1" applyBorder="1" applyAlignment="1">
      <alignment horizontal="left" vertical="center" textRotation="255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37" xfId="0" applyNumberFormat="1" applyFont="1" applyFill="1" applyBorder="1" applyAlignment="1">
      <alignment horizontal="left" vertical="center" wrapText="1"/>
    </xf>
    <xf numFmtId="0" fontId="8" fillId="0" borderId="11" xfId="45" applyFont="1" applyFill="1" applyBorder="1" applyAlignment="1" applyProtection="1">
      <alignment horizontal="center" vertical="center" wrapText="1"/>
      <protection/>
    </xf>
    <xf numFmtId="0" fontId="8" fillId="0" borderId="35" xfId="45" applyFont="1" applyFill="1" applyBorder="1" applyAlignment="1" applyProtection="1">
      <alignment horizontal="center" vertical="center" wrapText="1"/>
      <protection/>
    </xf>
    <xf numFmtId="0" fontId="8" fillId="0" borderId="42" xfId="45" applyFont="1" applyFill="1" applyBorder="1" applyAlignment="1" applyProtection="1">
      <alignment horizontal="left" vertical="center" wrapText="1"/>
      <protection/>
    </xf>
    <xf numFmtId="0" fontId="8" fillId="0" borderId="36" xfId="45" applyFont="1" applyFill="1" applyBorder="1" applyAlignment="1" applyProtection="1">
      <alignment horizontal="left" vertical="center" wrapText="1"/>
      <protection/>
    </xf>
    <xf numFmtId="0" fontId="8" fillId="0" borderId="46" xfId="45" applyFont="1" applyFill="1" applyBorder="1" applyAlignment="1" applyProtection="1">
      <alignment horizontal="left" vertical="center" wrapText="1"/>
      <protection/>
    </xf>
    <xf numFmtId="0" fontId="8" fillId="0" borderId="47" xfId="45" applyFont="1" applyFill="1" applyBorder="1" applyAlignment="1" applyProtection="1">
      <alignment horizontal="left" vertical="center" wrapText="1"/>
      <protection/>
    </xf>
    <xf numFmtId="0" fontId="8" fillId="0" borderId="11" xfId="45" applyFont="1" applyFill="1" applyBorder="1" applyAlignment="1" applyProtection="1">
      <alignment horizontal="left" vertical="center" wrapText="1"/>
      <protection/>
    </xf>
    <xf numFmtId="0" fontId="8" fillId="0" borderId="35" xfId="45" applyFont="1" applyFill="1" applyBorder="1" applyAlignment="1" applyProtection="1">
      <alignment horizontal="left" vertical="center" wrapText="1"/>
      <protection/>
    </xf>
    <xf numFmtId="0" fontId="6" fillId="0" borderId="43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1"/>
  <sheetViews>
    <sheetView tabSelected="1" zoomScalePageLayoutView="0" workbookViewId="0" topLeftCell="AE82">
      <selection activeCell="BF8" sqref="BF8"/>
    </sheetView>
  </sheetViews>
  <sheetFormatPr defaultColWidth="9.00390625" defaultRowHeight="16.5"/>
  <cols>
    <col min="1" max="1" width="8.375" style="7" customWidth="1"/>
    <col min="2" max="2" width="16.50390625" style="7" customWidth="1"/>
    <col min="3" max="3" width="11.75390625" style="7" customWidth="1"/>
    <col min="4" max="4" width="3.50390625" style="7" customWidth="1"/>
    <col min="5" max="5" width="12.00390625" style="28" customWidth="1"/>
    <col min="6" max="6" width="3.625" style="7" customWidth="1"/>
    <col min="7" max="7" width="7.375" style="7" customWidth="1"/>
    <col min="8" max="8" width="5.50390625" style="7" customWidth="1"/>
    <col min="9" max="9" width="6.875" style="7" customWidth="1"/>
    <col min="10" max="34" width="3.50390625" style="7" customWidth="1"/>
    <col min="35" max="49" width="3.50390625" style="8" customWidth="1"/>
    <col min="50" max="57" width="3.50390625" style="7" customWidth="1"/>
    <col min="58" max="58" width="10.625" style="28" customWidth="1"/>
    <col min="59" max="59" width="10.625" style="7" customWidth="1"/>
    <col min="60" max="60" width="5.25390625" style="8" customWidth="1"/>
    <col min="61" max="16384" width="9.00390625" style="7" customWidth="1"/>
  </cols>
  <sheetData>
    <row r="1" spans="1:60" ht="26.25" customHeight="1">
      <c r="A1" s="97" t="s">
        <v>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81"/>
      <c r="BG1" s="97"/>
      <c r="BH1" s="97"/>
    </row>
    <row r="2" spans="1:60" s="23" customFormat="1" ht="26.25" customHeight="1" thickBot="1">
      <c r="A2" s="13" t="s">
        <v>59</v>
      </c>
      <c r="B2" s="13"/>
      <c r="C2" s="13"/>
      <c r="D2" s="13"/>
      <c r="E2" s="82" t="s">
        <v>62</v>
      </c>
      <c r="F2" s="82"/>
      <c r="G2" s="83" t="s">
        <v>62</v>
      </c>
      <c r="H2" s="83"/>
      <c r="J2" s="24" t="s">
        <v>60</v>
      </c>
      <c r="K2" s="24"/>
      <c r="BF2" s="84" t="s">
        <v>61</v>
      </c>
      <c r="BG2" s="80"/>
      <c r="BH2" s="80"/>
    </row>
    <row r="3" spans="1:60" s="8" customFormat="1" ht="16.5" customHeight="1">
      <c r="A3" s="116" t="s">
        <v>70</v>
      </c>
      <c r="B3" s="117"/>
      <c r="C3" s="117"/>
      <c r="D3" s="117"/>
      <c r="E3" s="117"/>
      <c r="F3" s="117"/>
      <c r="G3" s="117"/>
      <c r="H3" s="117"/>
      <c r="I3" s="118"/>
      <c r="J3" s="122" t="s">
        <v>42</v>
      </c>
      <c r="K3" s="123"/>
      <c r="L3" s="123"/>
      <c r="M3" s="123"/>
      <c r="N3" s="123"/>
      <c r="O3" s="123"/>
      <c r="P3" s="123"/>
      <c r="Q3" s="123"/>
      <c r="R3" s="123"/>
      <c r="S3" s="136"/>
      <c r="T3" s="122" t="s">
        <v>68</v>
      </c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37" t="s">
        <v>69</v>
      </c>
      <c r="AI3" s="114" t="s">
        <v>47</v>
      </c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5"/>
      <c r="AX3" s="116" t="s">
        <v>54</v>
      </c>
      <c r="AY3" s="117"/>
      <c r="AZ3" s="117"/>
      <c r="BA3" s="117"/>
      <c r="BB3" s="117"/>
      <c r="BC3" s="117"/>
      <c r="BD3" s="117"/>
      <c r="BE3" s="117"/>
      <c r="BF3" s="117"/>
      <c r="BG3" s="118"/>
      <c r="BH3" s="104" t="s">
        <v>124</v>
      </c>
    </row>
    <row r="4" spans="1:60" s="8" customFormat="1" ht="19.5" customHeight="1">
      <c r="A4" s="139" t="s">
        <v>0</v>
      </c>
      <c r="B4" s="141" t="s">
        <v>2</v>
      </c>
      <c r="C4" s="85" t="s">
        <v>1</v>
      </c>
      <c r="D4" s="98" t="s">
        <v>3</v>
      </c>
      <c r="E4" s="128" t="s">
        <v>4</v>
      </c>
      <c r="F4" s="134" t="s">
        <v>5</v>
      </c>
      <c r="G4" s="130" t="s">
        <v>45</v>
      </c>
      <c r="H4" s="131"/>
      <c r="I4" s="143" t="s">
        <v>6</v>
      </c>
      <c r="J4" s="126" t="s">
        <v>7</v>
      </c>
      <c r="K4" s="110" t="s">
        <v>37</v>
      </c>
      <c r="L4" s="121" t="s">
        <v>8</v>
      </c>
      <c r="M4" s="98" t="s">
        <v>38</v>
      </c>
      <c r="N4" s="121" t="s">
        <v>9</v>
      </c>
      <c r="O4" s="121" t="s">
        <v>10</v>
      </c>
      <c r="P4" s="121" t="s">
        <v>11</v>
      </c>
      <c r="Q4" s="121" t="s">
        <v>12</v>
      </c>
      <c r="R4" s="121" t="s">
        <v>13</v>
      </c>
      <c r="S4" s="124" t="s">
        <v>43</v>
      </c>
      <c r="T4" s="102" t="s">
        <v>18</v>
      </c>
      <c r="U4" s="86" t="s">
        <v>66</v>
      </c>
      <c r="V4" s="85" t="s">
        <v>19</v>
      </c>
      <c r="W4" s="85" t="s">
        <v>20</v>
      </c>
      <c r="X4" s="89" t="s">
        <v>67</v>
      </c>
      <c r="Y4" s="90"/>
      <c r="Z4" s="90"/>
      <c r="AA4" s="90"/>
      <c r="AB4" s="90"/>
      <c r="AC4" s="90"/>
      <c r="AD4" s="90"/>
      <c r="AE4" s="90"/>
      <c r="AF4" s="91"/>
      <c r="AG4" s="112" t="s">
        <v>40</v>
      </c>
      <c r="AH4" s="138"/>
      <c r="AI4" s="106" t="s">
        <v>71</v>
      </c>
      <c r="AJ4" s="107"/>
      <c r="AK4" s="107"/>
      <c r="AL4" s="107"/>
      <c r="AM4" s="107"/>
      <c r="AN4" s="107"/>
      <c r="AO4" s="107"/>
      <c r="AP4" s="107"/>
      <c r="AQ4" s="107"/>
      <c r="AR4" s="93" t="s">
        <v>27</v>
      </c>
      <c r="AS4" s="93" t="s">
        <v>28</v>
      </c>
      <c r="AT4" s="93" t="s">
        <v>46</v>
      </c>
      <c r="AU4" s="93" t="s">
        <v>29</v>
      </c>
      <c r="AV4" s="93" t="s">
        <v>30</v>
      </c>
      <c r="AW4" s="108" t="s">
        <v>31</v>
      </c>
      <c r="AX4" s="119" t="s">
        <v>55</v>
      </c>
      <c r="AY4" s="98" t="s">
        <v>56</v>
      </c>
      <c r="AZ4" s="98" t="s">
        <v>57</v>
      </c>
      <c r="BA4" s="98" t="s">
        <v>15</v>
      </c>
      <c r="BB4" s="86" t="s">
        <v>72</v>
      </c>
      <c r="BC4" s="98" t="s">
        <v>39</v>
      </c>
      <c r="BD4" s="98" t="s">
        <v>16</v>
      </c>
      <c r="BE4" s="98" t="s">
        <v>17</v>
      </c>
      <c r="BF4" s="100" t="s">
        <v>53</v>
      </c>
      <c r="BG4" s="87" t="s">
        <v>58</v>
      </c>
      <c r="BH4" s="105"/>
    </row>
    <row r="5" spans="1:60" s="8" customFormat="1" ht="84.75" customHeight="1">
      <c r="A5" s="140"/>
      <c r="B5" s="142"/>
      <c r="C5" s="85"/>
      <c r="D5" s="99"/>
      <c r="E5" s="129"/>
      <c r="F5" s="135"/>
      <c r="G5" s="132"/>
      <c r="H5" s="133"/>
      <c r="I5" s="144"/>
      <c r="J5" s="126"/>
      <c r="K5" s="111"/>
      <c r="L5" s="121"/>
      <c r="M5" s="99"/>
      <c r="N5" s="121"/>
      <c r="O5" s="121"/>
      <c r="P5" s="121"/>
      <c r="Q5" s="121"/>
      <c r="R5" s="121"/>
      <c r="S5" s="125"/>
      <c r="T5" s="102"/>
      <c r="U5" s="92"/>
      <c r="V5" s="85"/>
      <c r="W5" s="85"/>
      <c r="X5" s="86" t="s">
        <v>64</v>
      </c>
      <c r="Y5" s="86" t="s">
        <v>65</v>
      </c>
      <c r="Z5" s="86" t="s">
        <v>36</v>
      </c>
      <c r="AA5" s="85" t="s">
        <v>63</v>
      </c>
      <c r="AB5" s="85" t="s">
        <v>21</v>
      </c>
      <c r="AC5" s="85" t="s">
        <v>22</v>
      </c>
      <c r="AD5" s="85" t="s">
        <v>23</v>
      </c>
      <c r="AE5" s="85" t="s">
        <v>41</v>
      </c>
      <c r="AF5" s="85" t="s">
        <v>14</v>
      </c>
      <c r="AG5" s="112"/>
      <c r="AH5" s="138"/>
      <c r="AI5" s="95" t="s">
        <v>48</v>
      </c>
      <c r="AJ5" s="93" t="s">
        <v>33</v>
      </c>
      <c r="AK5" s="93" t="s">
        <v>32</v>
      </c>
      <c r="AL5" s="93" t="s">
        <v>49</v>
      </c>
      <c r="AM5" s="93" t="s">
        <v>50</v>
      </c>
      <c r="AN5" s="93" t="s">
        <v>51</v>
      </c>
      <c r="AO5" s="93" t="s">
        <v>34</v>
      </c>
      <c r="AP5" s="93" t="s">
        <v>52</v>
      </c>
      <c r="AQ5" s="93" t="s">
        <v>35</v>
      </c>
      <c r="AR5" s="93"/>
      <c r="AS5" s="93"/>
      <c r="AT5" s="93"/>
      <c r="AU5" s="93"/>
      <c r="AV5" s="93"/>
      <c r="AW5" s="109"/>
      <c r="AX5" s="120"/>
      <c r="AY5" s="99"/>
      <c r="AZ5" s="99"/>
      <c r="BA5" s="99"/>
      <c r="BB5" s="92"/>
      <c r="BC5" s="99"/>
      <c r="BD5" s="99"/>
      <c r="BE5" s="99"/>
      <c r="BF5" s="101"/>
      <c r="BG5" s="88"/>
      <c r="BH5" s="105"/>
    </row>
    <row r="6" spans="1:60" s="5" customFormat="1" ht="19.5" customHeight="1" thickBot="1">
      <c r="A6" s="140"/>
      <c r="B6" s="142"/>
      <c r="C6" s="86"/>
      <c r="D6" s="99"/>
      <c r="E6" s="129"/>
      <c r="F6" s="135"/>
      <c r="G6" s="2" t="s">
        <v>24</v>
      </c>
      <c r="H6" s="2" t="s">
        <v>25</v>
      </c>
      <c r="I6" s="144"/>
      <c r="J6" s="127"/>
      <c r="K6" s="111"/>
      <c r="L6" s="98"/>
      <c r="M6" s="99"/>
      <c r="N6" s="98"/>
      <c r="O6" s="98"/>
      <c r="P6" s="98"/>
      <c r="Q6" s="98"/>
      <c r="R6" s="98"/>
      <c r="S6" s="125"/>
      <c r="T6" s="103"/>
      <c r="U6" s="92"/>
      <c r="V6" s="86"/>
      <c r="W6" s="86"/>
      <c r="X6" s="92"/>
      <c r="Y6" s="92"/>
      <c r="Z6" s="92"/>
      <c r="AA6" s="86"/>
      <c r="AB6" s="86"/>
      <c r="AC6" s="86"/>
      <c r="AD6" s="86"/>
      <c r="AE6" s="86"/>
      <c r="AF6" s="86"/>
      <c r="AG6" s="113"/>
      <c r="AH6" s="138"/>
      <c r="AI6" s="96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109"/>
      <c r="AX6" s="120"/>
      <c r="AY6" s="99"/>
      <c r="AZ6" s="99"/>
      <c r="BA6" s="99"/>
      <c r="BB6" s="92"/>
      <c r="BC6" s="99"/>
      <c r="BD6" s="99"/>
      <c r="BE6" s="99"/>
      <c r="BF6" s="101"/>
      <c r="BG6" s="88"/>
      <c r="BH6" s="105"/>
    </row>
    <row r="7" spans="1:60" s="5" customFormat="1" ht="33">
      <c r="A7" s="45" t="s">
        <v>179</v>
      </c>
      <c r="B7" s="35" t="s">
        <v>93</v>
      </c>
      <c r="C7" s="35" t="s">
        <v>78</v>
      </c>
      <c r="D7" s="51" t="s">
        <v>73</v>
      </c>
      <c r="E7" s="59" t="s">
        <v>97</v>
      </c>
      <c r="F7" s="50" t="s">
        <v>109</v>
      </c>
      <c r="G7" s="50">
        <v>0.05</v>
      </c>
      <c r="H7" s="50" t="s">
        <v>104</v>
      </c>
      <c r="I7" s="64">
        <v>12</v>
      </c>
      <c r="J7" s="54" t="s">
        <v>80</v>
      </c>
      <c r="K7" s="50"/>
      <c r="L7" s="36"/>
      <c r="M7" s="36"/>
      <c r="N7" s="36" t="s">
        <v>122</v>
      </c>
      <c r="O7" s="36" t="s">
        <v>123</v>
      </c>
      <c r="P7" s="36" t="s">
        <v>122</v>
      </c>
      <c r="Q7" s="36" t="s">
        <v>122</v>
      </c>
      <c r="R7" s="36"/>
      <c r="S7" s="37"/>
      <c r="T7" s="55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0</v>
      </c>
      <c r="AG7" s="68">
        <f aca="true" t="shared" si="0" ref="AG7:AG18">SUM(T7:AF7)</f>
        <v>0</v>
      </c>
      <c r="AH7" s="69" t="s">
        <v>85</v>
      </c>
      <c r="AI7" s="45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74"/>
      <c r="AX7" s="48"/>
      <c r="AY7" s="43"/>
      <c r="AZ7" s="43"/>
      <c r="BA7" s="43"/>
      <c r="BB7" s="50" t="s">
        <v>122</v>
      </c>
      <c r="BC7" s="36"/>
      <c r="BD7" s="36"/>
      <c r="BE7" s="50"/>
      <c r="BF7" s="50" t="s">
        <v>122</v>
      </c>
      <c r="BG7" s="66" t="s">
        <v>26</v>
      </c>
      <c r="BH7" s="49"/>
    </row>
    <row r="8" spans="1:60" s="28" customFormat="1" ht="33">
      <c r="A8" s="12" t="s">
        <v>180</v>
      </c>
      <c r="B8" s="1" t="s">
        <v>93</v>
      </c>
      <c r="C8" s="1" t="s">
        <v>78</v>
      </c>
      <c r="D8" s="3" t="s">
        <v>73</v>
      </c>
      <c r="E8" s="60" t="s">
        <v>94</v>
      </c>
      <c r="F8" s="27" t="s">
        <v>103</v>
      </c>
      <c r="G8" s="27">
        <v>20</v>
      </c>
      <c r="H8" s="30" t="s">
        <v>104</v>
      </c>
      <c r="I8" s="32" t="s">
        <v>105</v>
      </c>
      <c r="J8" s="56" t="s">
        <v>80</v>
      </c>
      <c r="K8" s="30" t="s">
        <v>122</v>
      </c>
      <c r="L8" s="27"/>
      <c r="M8" s="27"/>
      <c r="N8" s="27" t="s">
        <v>122</v>
      </c>
      <c r="O8" s="27"/>
      <c r="P8" s="27"/>
      <c r="Q8" s="27" t="s">
        <v>122</v>
      </c>
      <c r="R8" s="27" t="s">
        <v>123</v>
      </c>
      <c r="S8" s="38"/>
      <c r="T8" s="57">
        <v>0</v>
      </c>
      <c r="U8" s="30">
        <v>0</v>
      </c>
      <c r="V8" s="30">
        <v>0</v>
      </c>
      <c r="W8" s="30">
        <v>0</v>
      </c>
      <c r="X8" s="30">
        <v>0</v>
      </c>
      <c r="Y8" s="30">
        <v>1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21">
        <f t="shared" si="0"/>
        <v>1</v>
      </c>
      <c r="AH8" s="70" t="s">
        <v>77</v>
      </c>
      <c r="AI8" s="12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18" t="s">
        <v>85</v>
      </c>
      <c r="AX8" s="73"/>
      <c r="AY8" s="10"/>
      <c r="AZ8" s="10"/>
      <c r="BA8" s="10"/>
      <c r="BB8" s="30" t="s">
        <v>75</v>
      </c>
      <c r="BC8" s="30"/>
      <c r="BD8" s="30"/>
      <c r="BE8" s="30"/>
      <c r="BF8" s="26" t="s">
        <v>128</v>
      </c>
      <c r="BG8" s="67" t="s">
        <v>76</v>
      </c>
      <c r="BH8" s="77" t="s">
        <v>73</v>
      </c>
    </row>
    <row r="9" spans="1:60" s="28" customFormat="1" ht="33">
      <c r="A9" s="12" t="s">
        <v>181</v>
      </c>
      <c r="B9" s="1" t="s">
        <v>93</v>
      </c>
      <c r="C9" s="1" t="s">
        <v>78</v>
      </c>
      <c r="D9" s="3" t="s">
        <v>73</v>
      </c>
      <c r="E9" s="60" t="s">
        <v>95</v>
      </c>
      <c r="F9" s="27" t="s">
        <v>107</v>
      </c>
      <c r="G9" s="27">
        <v>10</v>
      </c>
      <c r="H9" s="27" t="s">
        <v>104</v>
      </c>
      <c r="I9" s="25" t="s">
        <v>105</v>
      </c>
      <c r="J9" s="56" t="s">
        <v>80</v>
      </c>
      <c r="K9" s="27" t="s">
        <v>122</v>
      </c>
      <c r="L9" s="27"/>
      <c r="M9" s="27"/>
      <c r="N9" s="27" t="s">
        <v>122</v>
      </c>
      <c r="O9" s="27" t="s">
        <v>123</v>
      </c>
      <c r="P9" s="27"/>
      <c r="Q9" s="27"/>
      <c r="R9" s="27"/>
      <c r="S9" s="38"/>
      <c r="T9" s="57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21">
        <f t="shared" si="0"/>
        <v>0</v>
      </c>
      <c r="AH9" s="70" t="s">
        <v>85</v>
      </c>
      <c r="AI9" s="12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18"/>
      <c r="AX9" s="11"/>
      <c r="AY9" s="6"/>
      <c r="AZ9" s="6"/>
      <c r="BA9" s="6"/>
      <c r="BB9" s="27"/>
      <c r="BC9" s="27"/>
      <c r="BD9" s="30"/>
      <c r="BE9" s="27"/>
      <c r="BF9" s="26"/>
      <c r="BG9" s="25"/>
      <c r="BH9" s="9"/>
    </row>
    <row r="10" spans="1:60" s="28" customFormat="1" ht="33">
      <c r="A10" s="12" t="s">
        <v>182</v>
      </c>
      <c r="B10" s="1" t="s">
        <v>93</v>
      </c>
      <c r="C10" s="1" t="s">
        <v>78</v>
      </c>
      <c r="D10" s="3" t="s">
        <v>73</v>
      </c>
      <c r="E10" s="60" t="s">
        <v>96</v>
      </c>
      <c r="F10" s="27" t="s">
        <v>107</v>
      </c>
      <c r="G10" s="27">
        <v>5</v>
      </c>
      <c r="H10" s="27" t="s">
        <v>104</v>
      </c>
      <c r="I10" s="25">
        <v>4</v>
      </c>
      <c r="J10" s="56" t="s">
        <v>80</v>
      </c>
      <c r="K10" s="27"/>
      <c r="L10" s="27"/>
      <c r="M10" s="30"/>
      <c r="N10" s="30" t="s">
        <v>122</v>
      </c>
      <c r="O10" s="30" t="s">
        <v>123</v>
      </c>
      <c r="P10" s="30"/>
      <c r="Q10" s="30" t="s">
        <v>122</v>
      </c>
      <c r="R10" s="31"/>
      <c r="S10" s="39"/>
      <c r="T10" s="57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1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21">
        <f t="shared" si="0"/>
        <v>1</v>
      </c>
      <c r="AH10" s="70" t="s">
        <v>131</v>
      </c>
      <c r="AI10" s="12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18" t="s">
        <v>85</v>
      </c>
      <c r="AX10" s="11"/>
      <c r="AY10" s="6"/>
      <c r="AZ10" s="6"/>
      <c r="BA10" s="6"/>
      <c r="BB10" s="27" t="s">
        <v>75</v>
      </c>
      <c r="BC10" s="27"/>
      <c r="BD10" s="30"/>
      <c r="BE10" s="27"/>
      <c r="BF10" s="27" t="s">
        <v>125</v>
      </c>
      <c r="BG10" s="25" t="s">
        <v>76</v>
      </c>
      <c r="BH10" s="77" t="s">
        <v>73</v>
      </c>
    </row>
    <row r="11" spans="1:60" s="5" customFormat="1" ht="33">
      <c r="A11" s="12" t="s">
        <v>183</v>
      </c>
      <c r="B11" s="1" t="s">
        <v>93</v>
      </c>
      <c r="C11" s="1" t="s">
        <v>82</v>
      </c>
      <c r="D11" s="3" t="s">
        <v>73</v>
      </c>
      <c r="E11" s="60" t="s">
        <v>99</v>
      </c>
      <c r="F11" s="27" t="s">
        <v>103</v>
      </c>
      <c r="G11" s="27">
        <v>24</v>
      </c>
      <c r="H11" s="27" t="s">
        <v>111</v>
      </c>
      <c r="I11" s="65" t="s">
        <v>112</v>
      </c>
      <c r="J11" s="56" t="s">
        <v>80</v>
      </c>
      <c r="K11" s="27"/>
      <c r="L11" s="27"/>
      <c r="M11" s="27" t="s">
        <v>122</v>
      </c>
      <c r="N11" s="27"/>
      <c r="O11" s="27"/>
      <c r="P11" s="27"/>
      <c r="Q11" s="27"/>
      <c r="R11" s="27" t="s">
        <v>123</v>
      </c>
      <c r="S11" s="38"/>
      <c r="T11" s="57">
        <v>0</v>
      </c>
      <c r="U11" s="30">
        <v>0</v>
      </c>
      <c r="V11" s="30">
        <v>0</v>
      </c>
      <c r="W11" s="30">
        <v>0</v>
      </c>
      <c r="X11" s="30">
        <v>0</v>
      </c>
      <c r="Y11" s="30">
        <v>1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21">
        <f t="shared" si="0"/>
        <v>1</v>
      </c>
      <c r="AH11" s="70" t="s">
        <v>131</v>
      </c>
      <c r="AI11" s="12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18" t="s">
        <v>85</v>
      </c>
      <c r="AX11" s="11"/>
      <c r="AY11" s="6"/>
      <c r="AZ11" s="6"/>
      <c r="BA11" s="6"/>
      <c r="BB11" s="27" t="s">
        <v>75</v>
      </c>
      <c r="BC11" s="27"/>
      <c r="BD11" s="30"/>
      <c r="BE11" s="27"/>
      <c r="BF11" s="27" t="s">
        <v>127</v>
      </c>
      <c r="BG11" s="25" t="s">
        <v>76</v>
      </c>
      <c r="BH11" s="77" t="s">
        <v>73</v>
      </c>
    </row>
    <row r="12" spans="1:60" s="5" customFormat="1" ht="33">
      <c r="A12" s="12" t="s">
        <v>184</v>
      </c>
      <c r="B12" s="1" t="s">
        <v>93</v>
      </c>
      <c r="C12" s="1" t="s">
        <v>82</v>
      </c>
      <c r="D12" s="3" t="s">
        <v>73</v>
      </c>
      <c r="E12" s="60" t="s">
        <v>100</v>
      </c>
      <c r="F12" s="27" t="s">
        <v>114</v>
      </c>
      <c r="G12" s="27">
        <v>5</v>
      </c>
      <c r="H12" s="27" t="s">
        <v>104</v>
      </c>
      <c r="I12" s="65" t="s">
        <v>112</v>
      </c>
      <c r="J12" s="56" t="s">
        <v>80</v>
      </c>
      <c r="K12" s="27"/>
      <c r="L12" s="27"/>
      <c r="M12" s="27" t="s">
        <v>122</v>
      </c>
      <c r="N12" s="27"/>
      <c r="O12" s="27" t="s">
        <v>123</v>
      </c>
      <c r="P12" s="27"/>
      <c r="Q12" s="27" t="s">
        <v>122</v>
      </c>
      <c r="R12" s="27"/>
      <c r="S12" s="38"/>
      <c r="T12" s="57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1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21">
        <f t="shared" si="0"/>
        <v>1</v>
      </c>
      <c r="AH12" s="70" t="s">
        <v>131</v>
      </c>
      <c r="AI12" s="12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18" t="s">
        <v>85</v>
      </c>
      <c r="AX12" s="33"/>
      <c r="AY12" s="4"/>
      <c r="AZ12" s="4"/>
      <c r="BA12" s="4"/>
      <c r="BB12" s="27" t="s">
        <v>75</v>
      </c>
      <c r="BC12" s="27"/>
      <c r="BD12" s="30"/>
      <c r="BE12" s="27"/>
      <c r="BF12" s="27" t="s">
        <v>129</v>
      </c>
      <c r="BG12" s="25" t="s">
        <v>76</v>
      </c>
      <c r="BH12" s="77" t="s">
        <v>73</v>
      </c>
    </row>
    <row r="13" spans="1:60" s="5" customFormat="1" ht="33">
      <c r="A13" s="12" t="s">
        <v>185</v>
      </c>
      <c r="B13" s="1" t="s">
        <v>93</v>
      </c>
      <c r="C13" s="1" t="s">
        <v>82</v>
      </c>
      <c r="D13" s="3" t="s">
        <v>73</v>
      </c>
      <c r="E13" s="60" t="s">
        <v>86</v>
      </c>
      <c r="F13" s="27" t="s">
        <v>107</v>
      </c>
      <c r="G13" s="27">
        <v>3</v>
      </c>
      <c r="H13" s="27" t="s">
        <v>104</v>
      </c>
      <c r="I13" s="25">
        <v>52</v>
      </c>
      <c r="J13" s="56" t="s">
        <v>80</v>
      </c>
      <c r="K13" s="27"/>
      <c r="L13" s="27"/>
      <c r="M13" s="27"/>
      <c r="N13" s="27" t="s">
        <v>122</v>
      </c>
      <c r="O13" s="27" t="s">
        <v>123</v>
      </c>
      <c r="P13" s="27"/>
      <c r="Q13" s="27"/>
      <c r="R13" s="27"/>
      <c r="S13" s="38"/>
      <c r="T13" s="57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1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21">
        <f t="shared" si="0"/>
        <v>1</v>
      </c>
      <c r="AH13" s="70" t="s">
        <v>131</v>
      </c>
      <c r="AI13" s="12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18" t="s">
        <v>85</v>
      </c>
      <c r="AX13" s="33"/>
      <c r="AY13" s="4"/>
      <c r="AZ13" s="4"/>
      <c r="BA13" s="4"/>
      <c r="BB13" s="27" t="s">
        <v>75</v>
      </c>
      <c r="BC13" s="27"/>
      <c r="BD13" s="30"/>
      <c r="BE13" s="27"/>
      <c r="BF13" s="27" t="s">
        <v>129</v>
      </c>
      <c r="BG13" s="25" t="s">
        <v>76</v>
      </c>
      <c r="BH13" s="77" t="s">
        <v>73</v>
      </c>
    </row>
    <row r="14" spans="1:60" s="5" customFormat="1" ht="33">
      <c r="A14" s="12" t="s">
        <v>186</v>
      </c>
      <c r="B14" s="1" t="s">
        <v>93</v>
      </c>
      <c r="C14" s="1" t="s">
        <v>82</v>
      </c>
      <c r="D14" s="3" t="s">
        <v>73</v>
      </c>
      <c r="E14" s="60" t="s">
        <v>87</v>
      </c>
      <c r="F14" s="27" t="s">
        <v>107</v>
      </c>
      <c r="G14" s="27">
        <v>3</v>
      </c>
      <c r="H14" s="27" t="s">
        <v>104</v>
      </c>
      <c r="I14" s="25">
        <v>52</v>
      </c>
      <c r="J14" s="56" t="s">
        <v>80</v>
      </c>
      <c r="K14" s="27"/>
      <c r="L14" s="27"/>
      <c r="M14" s="27"/>
      <c r="N14" s="27" t="s">
        <v>122</v>
      </c>
      <c r="O14" s="27" t="s">
        <v>123</v>
      </c>
      <c r="P14" s="27"/>
      <c r="Q14" s="27"/>
      <c r="R14" s="27"/>
      <c r="S14" s="38"/>
      <c r="T14" s="57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1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21">
        <f t="shared" si="0"/>
        <v>1</v>
      </c>
      <c r="AH14" s="70" t="s">
        <v>131</v>
      </c>
      <c r="AI14" s="12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18" t="s">
        <v>85</v>
      </c>
      <c r="AX14" s="33"/>
      <c r="AY14" s="4"/>
      <c r="AZ14" s="4"/>
      <c r="BA14" s="4"/>
      <c r="BB14" s="27" t="s">
        <v>75</v>
      </c>
      <c r="BC14" s="30"/>
      <c r="BD14" s="30"/>
      <c r="BE14" s="27"/>
      <c r="BF14" s="27" t="s">
        <v>129</v>
      </c>
      <c r="BG14" s="25" t="s">
        <v>76</v>
      </c>
      <c r="BH14" s="77" t="s">
        <v>73</v>
      </c>
    </row>
    <row r="15" spans="1:60" s="5" customFormat="1" ht="33">
      <c r="A15" s="12" t="s">
        <v>187</v>
      </c>
      <c r="B15" s="1" t="s">
        <v>93</v>
      </c>
      <c r="C15" s="1" t="s">
        <v>82</v>
      </c>
      <c r="D15" s="3" t="s">
        <v>73</v>
      </c>
      <c r="E15" s="60" t="s">
        <v>88</v>
      </c>
      <c r="F15" s="27" t="s">
        <v>107</v>
      </c>
      <c r="G15" s="27">
        <v>3</v>
      </c>
      <c r="H15" s="27" t="s">
        <v>104</v>
      </c>
      <c r="I15" s="25">
        <v>52</v>
      </c>
      <c r="J15" s="56" t="s">
        <v>80</v>
      </c>
      <c r="K15" s="27"/>
      <c r="L15" s="27"/>
      <c r="M15" s="30"/>
      <c r="N15" s="27" t="s">
        <v>122</v>
      </c>
      <c r="O15" s="27" t="s">
        <v>123</v>
      </c>
      <c r="P15" s="30"/>
      <c r="Q15" s="30"/>
      <c r="R15" s="31"/>
      <c r="S15" s="39"/>
      <c r="T15" s="57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1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21">
        <f t="shared" si="0"/>
        <v>1</v>
      </c>
      <c r="AH15" s="70" t="s">
        <v>131</v>
      </c>
      <c r="AI15" s="12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18" t="s">
        <v>85</v>
      </c>
      <c r="AX15" s="33"/>
      <c r="AY15" s="4"/>
      <c r="AZ15" s="4"/>
      <c r="BA15" s="4"/>
      <c r="BB15" s="27" t="s">
        <v>75</v>
      </c>
      <c r="BC15" s="30"/>
      <c r="BD15" s="30"/>
      <c r="BE15" s="27"/>
      <c r="BF15" s="27" t="s">
        <v>129</v>
      </c>
      <c r="BG15" s="25" t="s">
        <v>76</v>
      </c>
      <c r="BH15" s="77" t="s">
        <v>73</v>
      </c>
    </row>
    <row r="16" spans="1:60" s="5" customFormat="1" ht="33">
      <c r="A16" s="12" t="s">
        <v>188</v>
      </c>
      <c r="B16" s="1" t="s">
        <v>93</v>
      </c>
      <c r="C16" s="1" t="s">
        <v>82</v>
      </c>
      <c r="D16" s="3" t="s">
        <v>73</v>
      </c>
      <c r="E16" s="60" t="s">
        <v>89</v>
      </c>
      <c r="F16" s="27" t="s">
        <v>107</v>
      </c>
      <c r="G16" s="27">
        <v>3</v>
      </c>
      <c r="H16" s="27" t="s">
        <v>104</v>
      </c>
      <c r="I16" s="25">
        <v>52</v>
      </c>
      <c r="J16" s="56" t="s">
        <v>80</v>
      </c>
      <c r="K16" s="27"/>
      <c r="L16" s="27"/>
      <c r="M16" s="30"/>
      <c r="N16" s="27" t="s">
        <v>122</v>
      </c>
      <c r="O16" s="27" t="s">
        <v>123</v>
      </c>
      <c r="P16" s="30"/>
      <c r="Q16" s="30"/>
      <c r="R16" s="31"/>
      <c r="S16" s="39"/>
      <c r="T16" s="57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1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21">
        <f t="shared" si="0"/>
        <v>1</v>
      </c>
      <c r="AH16" s="70" t="s">
        <v>131</v>
      </c>
      <c r="AI16" s="12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18" t="s">
        <v>85</v>
      </c>
      <c r="AX16" s="33"/>
      <c r="AY16" s="4"/>
      <c r="AZ16" s="4"/>
      <c r="BA16" s="4"/>
      <c r="BB16" s="27" t="s">
        <v>75</v>
      </c>
      <c r="BC16" s="30"/>
      <c r="BD16" s="30"/>
      <c r="BE16" s="27"/>
      <c r="BF16" s="27" t="s">
        <v>129</v>
      </c>
      <c r="BG16" s="25" t="s">
        <v>76</v>
      </c>
      <c r="BH16" s="77" t="s">
        <v>73</v>
      </c>
    </row>
    <row r="17" spans="1:60" s="5" customFormat="1" ht="33">
      <c r="A17" s="12" t="s">
        <v>189</v>
      </c>
      <c r="B17" s="1" t="s">
        <v>93</v>
      </c>
      <c r="C17" s="1" t="s">
        <v>82</v>
      </c>
      <c r="D17" s="3" t="s">
        <v>73</v>
      </c>
      <c r="E17" s="60" t="s">
        <v>98</v>
      </c>
      <c r="F17" s="27" t="s">
        <v>110</v>
      </c>
      <c r="G17" s="27">
        <v>5</v>
      </c>
      <c r="H17" s="27" t="s">
        <v>111</v>
      </c>
      <c r="I17" s="65" t="s">
        <v>112</v>
      </c>
      <c r="J17" s="56" t="s">
        <v>80</v>
      </c>
      <c r="K17" s="27"/>
      <c r="L17" s="27"/>
      <c r="M17" s="30"/>
      <c r="N17" s="27" t="s">
        <v>123</v>
      </c>
      <c r="O17" s="27" t="s">
        <v>122</v>
      </c>
      <c r="P17" s="30"/>
      <c r="Q17" s="30"/>
      <c r="R17" s="31"/>
      <c r="S17" s="39"/>
      <c r="T17" s="57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21">
        <f t="shared" si="0"/>
        <v>0</v>
      </c>
      <c r="AH17" s="70" t="s">
        <v>85</v>
      </c>
      <c r="AI17" s="12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18"/>
      <c r="AX17" s="11"/>
      <c r="AY17" s="6"/>
      <c r="AZ17" s="6"/>
      <c r="BA17" s="6"/>
      <c r="BB17" s="27" t="s">
        <v>122</v>
      </c>
      <c r="BC17" s="27"/>
      <c r="BD17" s="30"/>
      <c r="BE17" s="27"/>
      <c r="BF17" s="27" t="s">
        <v>122</v>
      </c>
      <c r="BG17" s="25" t="s">
        <v>26</v>
      </c>
      <c r="BH17" s="77" t="s">
        <v>122</v>
      </c>
    </row>
    <row r="18" spans="1:60" s="29" customFormat="1" ht="33">
      <c r="A18" s="12" t="s">
        <v>190</v>
      </c>
      <c r="B18" s="1" t="s">
        <v>93</v>
      </c>
      <c r="C18" s="1" t="s">
        <v>83</v>
      </c>
      <c r="D18" s="27" t="s">
        <v>73</v>
      </c>
      <c r="E18" s="60" t="s">
        <v>101</v>
      </c>
      <c r="F18" s="27" t="s">
        <v>107</v>
      </c>
      <c r="G18" s="27">
        <v>1</v>
      </c>
      <c r="H18" s="27" t="s">
        <v>104</v>
      </c>
      <c r="I18" s="25">
        <v>12</v>
      </c>
      <c r="J18" s="56" t="s">
        <v>80</v>
      </c>
      <c r="K18" s="41"/>
      <c r="L18" s="27"/>
      <c r="M18" s="27"/>
      <c r="N18" s="27" t="s">
        <v>122</v>
      </c>
      <c r="O18" s="27" t="s">
        <v>123</v>
      </c>
      <c r="P18" s="27"/>
      <c r="Q18" s="27"/>
      <c r="R18" s="27"/>
      <c r="S18" s="38"/>
      <c r="T18" s="57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1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21">
        <f t="shared" si="0"/>
        <v>1</v>
      </c>
      <c r="AH18" s="62" t="s">
        <v>131</v>
      </c>
      <c r="AI18" s="12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18" t="s">
        <v>85</v>
      </c>
      <c r="AX18" s="11"/>
      <c r="AY18" s="6"/>
      <c r="AZ18" s="6"/>
      <c r="BA18" s="6"/>
      <c r="BB18" s="27" t="s">
        <v>75</v>
      </c>
      <c r="BC18" s="41"/>
      <c r="BD18" s="41"/>
      <c r="BE18" s="41"/>
      <c r="BF18" s="63" t="s">
        <v>130</v>
      </c>
      <c r="BG18" s="25" t="s">
        <v>76</v>
      </c>
      <c r="BH18" s="77" t="s">
        <v>73</v>
      </c>
    </row>
    <row r="19" spans="1:60" ht="33">
      <c r="A19" s="12" t="s">
        <v>191</v>
      </c>
      <c r="B19" s="1" t="s">
        <v>81</v>
      </c>
      <c r="C19" s="1" t="s">
        <v>84</v>
      </c>
      <c r="D19" s="3" t="s">
        <v>85</v>
      </c>
      <c r="E19" s="60" t="s">
        <v>91</v>
      </c>
      <c r="F19" s="27" t="s">
        <v>109</v>
      </c>
      <c r="G19" s="27">
        <v>10</v>
      </c>
      <c r="H19" s="27" t="s">
        <v>116</v>
      </c>
      <c r="I19" s="25">
        <v>24</v>
      </c>
      <c r="J19" s="56" t="s">
        <v>80</v>
      </c>
      <c r="K19" s="30"/>
      <c r="L19" s="27"/>
      <c r="M19" s="30"/>
      <c r="N19" s="30"/>
      <c r="O19" s="30"/>
      <c r="P19" s="30"/>
      <c r="Q19" s="30" t="s">
        <v>122</v>
      </c>
      <c r="R19" s="31" t="s">
        <v>123</v>
      </c>
      <c r="S19" s="39"/>
      <c r="T19" s="57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1</v>
      </c>
      <c r="AG19" s="21">
        <f>SUM(T19:AF19)</f>
        <v>1</v>
      </c>
      <c r="AH19" s="71" t="s">
        <v>131</v>
      </c>
      <c r="AI19" s="12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18" t="s">
        <v>85</v>
      </c>
      <c r="AX19" s="33"/>
      <c r="AY19" s="4"/>
      <c r="AZ19" s="4"/>
      <c r="BA19" s="4"/>
      <c r="BB19" s="27" t="s">
        <v>75</v>
      </c>
      <c r="BC19" s="30"/>
      <c r="BD19" s="30"/>
      <c r="BE19" s="30"/>
      <c r="BF19" s="27" t="s">
        <v>127</v>
      </c>
      <c r="BG19" s="25" t="s">
        <v>76</v>
      </c>
      <c r="BH19" s="77" t="s">
        <v>73</v>
      </c>
    </row>
    <row r="20" spans="1:60" ht="33">
      <c r="A20" s="12" t="s">
        <v>192</v>
      </c>
      <c r="B20" s="1" t="s">
        <v>81</v>
      </c>
      <c r="C20" s="1" t="s">
        <v>84</v>
      </c>
      <c r="D20" s="3" t="s">
        <v>85</v>
      </c>
      <c r="E20" s="60" t="s">
        <v>121</v>
      </c>
      <c r="F20" s="27" t="s">
        <v>109</v>
      </c>
      <c r="G20" s="27">
        <v>20</v>
      </c>
      <c r="H20" s="27" t="s">
        <v>116</v>
      </c>
      <c r="I20" s="25">
        <v>24</v>
      </c>
      <c r="J20" s="56" t="s">
        <v>80</v>
      </c>
      <c r="K20" s="30"/>
      <c r="L20" s="27" t="s">
        <v>122</v>
      </c>
      <c r="M20" s="27" t="s">
        <v>122</v>
      </c>
      <c r="N20" s="27" t="s">
        <v>122</v>
      </c>
      <c r="O20" s="27" t="s">
        <v>122</v>
      </c>
      <c r="P20" s="27" t="s">
        <v>122</v>
      </c>
      <c r="Q20" s="27" t="s">
        <v>122</v>
      </c>
      <c r="R20" s="27" t="s">
        <v>123</v>
      </c>
      <c r="S20" s="38"/>
      <c r="T20" s="57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1</v>
      </c>
      <c r="AG20" s="21">
        <f aca="true" t="shared" si="1" ref="AG20:AG54">SUM(T20:AF20)</f>
        <v>1</v>
      </c>
      <c r="AH20" s="71" t="s">
        <v>131</v>
      </c>
      <c r="AI20" s="12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18" t="s">
        <v>85</v>
      </c>
      <c r="AX20" s="33"/>
      <c r="AY20" s="4"/>
      <c r="AZ20" s="4"/>
      <c r="BA20" s="4"/>
      <c r="BB20" s="27" t="s">
        <v>75</v>
      </c>
      <c r="BC20" s="30"/>
      <c r="BD20" s="30"/>
      <c r="BE20" s="30"/>
      <c r="BF20" s="27" t="s">
        <v>126</v>
      </c>
      <c r="BG20" s="25" t="s">
        <v>76</v>
      </c>
      <c r="BH20" s="77" t="s">
        <v>73</v>
      </c>
    </row>
    <row r="21" spans="1:60" ht="33">
      <c r="A21" s="12" t="s">
        <v>193</v>
      </c>
      <c r="B21" s="1" t="s">
        <v>81</v>
      </c>
      <c r="C21" s="1" t="s">
        <v>84</v>
      </c>
      <c r="D21" s="3" t="s">
        <v>85</v>
      </c>
      <c r="E21" s="60" t="s">
        <v>90</v>
      </c>
      <c r="F21" s="27" t="s">
        <v>118</v>
      </c>
      <c r="G21" s="27">
        <v>10000</v>
      </c>
      <c r="H21" s="27" t="s">
        <v>119</v>
      </c>
      <c r="I21" s="25" t="s">
        <v>120</v>
      </c>
      <c r="J21" s="56" t="s">
        <v>80</v>
      </c>
      <c r="K21" s="30"/>
      <c r="L21" s="27" t="s">
        <v>123</v>
      </c>
      <c r="M21" s="27" t="s">
        <v>123</v>
      </c>
      <c r="N21" s="27" t="s">
        <v>123</v>
      </c>
      <c r="O21" s="27" t="s">
        <v>123</v>
      </c>
      <c r="P21" s="27" t="s">
        <v>123</v>
      </c>
      <c r="Q21" s="27" t="s">
        <v>123</v>
      </c>
      <c r="R21" s="27" t="s">
        <v>123</v>
      </c>
      <c r="S21" s="38"/>
      <c r="T21" s="57">
        <v>0</v>
      </c>
      <c r="U21" s="30">
        <v>0</v>
      </c>
      <c r="V21" s="30">
        <v>1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21">
        <f t="shared" si="1"/>
        <v>1</v>
      </c>
      <c r="AH21" s="71" t="s">
        <v>131</v>
      </c>
      <c r="AI21" s="12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1</v>
      </c>
      <c r="AR21" s="6">
        <v>1</v>
      </c>
      <c r="AS21" s="6">
        <v>1</v>
      </c>
      <c r="AT21" s="6">
        <v>1</v>
      </c>
      <c r="AU21" s="6">
        <v>1</v>
      </c>
      <c r="AV21" s="6">
        <v>1</v>
      </c>
      <c r="AW21" s="18" t="s">
        <v>131</v>
      </c>
      <c r="AX21" s="33"/>
      <c r="AY21" s="4"/>
      <c r="AZ21" s="4"/>
      <c r="BA21" s="4"/>
      <c r="BB21" s="27" t="s">
        <v>75</v>
      </c>
      <c r="BC21" s="30"/>
      <c r="BD21" s="30"/>
      <c r="BE21" s="30"/>
      <c r="BF21" s="27" t="s">
        <v>127</v>
      </c>
      <c r="BG21" s="25" t="s">
        <v>244</v>
      </c>
      <c r="BH21" s="77" t="s">
        <v>73</v>
      </c>
    </row>
    <row r="22" spans="1:60" ht="49.5">
      <c r="A22" s="12" t="s">
        <v>194</v>
      </c>
      <c r="B22" s="1" t="s">
        <v>93</v>
      </c>
      <c r="C22" s="1" t="s">
        <v>83</v>
      </c>
      <c r="D22" s="3" t="s">
        <v>73</v>
      </c>
      <c r="E22" s="60" t="s">
        <v>102</v>
      </c>
      <c r="F22" s="27" t="s">
        <v>115</v>
      </c>
      <c r="G22" s="27">
        <v>1000</v>
      </c>
      <c r="H22" s="27" t="s">
        <v>116</v>
      </c>
      <c r="I22" s="65" t="s">
        <v>112</v>
      </c>
      <c r="J22" s="56" t="s">
        <v>80</v>
      </c>
      <c r="K22" s="30"/>
      <c r="L22" s="27"/>
      <c r="M22" s="27"/>
      <c r="N22" s="27" t="s">
        <v>122</v>
      </c>
      <c r="O22" s="27"/>
      <c r="P22" s="27"/>
      <c r="Q22" s="27"/>
      <c r="R22" s="27" t="s">
        <v>123</v>
      </c>
      <c r="S22" s="38"/>
      <c r="T22" s="57">
        <v>0</v>
      </c>
      <c r="U22" s="30">
        <v>0</v>
      </c>
      <c r="V22" s="30">
        <v>0</v>
      </c>
      <c r="W22" s="30">
        <v>0</v>
      </c>
      <c r="X22" s="30">
        <v>0</v>
      </c>
      <c r="Y22" s="30">
        <v>1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21">
        <f t="shared" si="1"/>
        <v>1</v>
      </c>
      <c r="AH22" s="71" t="s">
        <v>131</v>
      </c>
      <c r="AI22" s="12">
        <v>0</v>
      </c>
      <c r="AJ22" s="6">
        <v>0</v>
      </c>
      <c r="AK22" s="6">
        <v>0</v>
      </c>
      <c r="AL22" s="6">
        <v>1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1</v>
      </c>
      <c r="AS22" s="6">
        <v>1</v>
      </c>
      <c r="AT22" s="6">
        <v>1</v>
      </c>
      <c r="AU22" s="6">
        <v>0</v>
      </c>
      <c r="AV22" s="6">
        <v>1</v>
      </c>
      <c r="AW22" s="18" t="s">
        <v>85</v>
      </c>
      <c r="AX22" s="33"/>
      <c r="AY22" s="4"/>
      <c r="AZ22" s="4"/>
      <c r="BA22" s="4"/>
      <c r="BB22" s="27" t="s">
        <v>75</v>
      </c>
      <c r="BC22" s="30"/>
      <c r="BD22" s="30"/>
      <c r="BE22" s="30"/>
      <c r="BF22" s="27" t="s">
        <v>127</v>
      </c>
      <c r="BG22" s="25" t="s">
        <v>76</v>
      </c>
      <c r="BH22" s="77" t="s">
        <v>73</v>
      </c>
    </row>
    <row r="23" spans="1:60" ht="33">
      <c r="A23" s="12" t="s">
        <v>195</v>
      </c>
      <c r="B23" s="1" t="s">
        <v>81</v>
      </c>
      <c r="C23" s="1" t="s">
        <v>84</v>
      </c>
      <c r="D23" s="3" t="s">
        <v>85</v>
      </c>
      <c r="E23" s="60" t="s">
        <v>92</v>
      </c>
      <c r="F23" s="27" t="s">
        <v>107</v>
      </c>
      <c r="G23" s="27">
        <v>2</v>
      </c>
      <c r="H23" s="27" t="s">
        <v>104</v>
      </c>
      <c r="I23" s="25">
        <v>1</v>
      </c>
      <c r="J23" s="56" t="s">
        <v>80</v>
      </c>
      <c r="K23" s="30"/>
      <c r="L23" s="31"/>
      <c r="M23" s="30"/>
      <c r="N23" s="30"/>
      <c r="O23" s="30" t="s">
        <v>123</v>
      </c>
      <c r="P23" s="30"/>
      <c r="Q23" s="30" t="s">
        <v>122</v>
      </c>
      <c r="R23" s="30"/>
      <c r="S23" s="39"/>
      <c r="T23" s="57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1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21">
        <f t="shared" si="1"/>
        <v>1</v>
      </c>
      <c r="AH23" s="71" t="s">
        <v>131</v>
      </c>
      <c r="AI23" s="12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18" t="s">
        <v>85</v>
      </c>
      <c r="AX23" s="33"/>
      <c r="AY23" s="4"/>
      <c r="AZ23" s="4"/>
      <c r="BA23" s="4"/>
      <c r="BB23" s="30" t="s">
        <v>123</v>
      </c>
      <c r="BC23" s="30"/>
      <c r="BD23" s="30"/>
      <c r="BE23" s="30"/>
      <c r="BF23" s="27" t="s">
        <v>125</v>
      </c>
      <c r="BG23" s="25" t="s">
        <v>76</v>
      </c>
      <c r="BH23" s="77" t="s">
        <v>73</v>
      </c>
    </row>
    <row r="24" spans="1:60" ht="33">
      <c r="A24" s="12" t="s">
        <v>196</v>
      </c>
      <c r="B24" s="1" t="s">
        <v>81</v>
      </c>
      <c r="C24" s="4" t="s">
        <v>170</v>
      </c>
      <c r="D24" s="4" t="s">
        <v>173</v>
      </c>
      <c r="E24" s="1" t="s">
        <v>174</v>
      </c>
      <c r="F24" s="4" t="s">
        <v>175</v>
      </c>
      <c r="G24" s="27">
        <v>10000</v>
      </c>
      <c r="H24" s="27" t="s">
        <v>104</v>
      </c>
      <c r="I24" s="25" t="s">
        <v>120</v>
      </c>
      <c r="J24" s="56" t="s">
        <v>80</v>
      </c>
      <c r="K24" s="4"/>
      <c r="L24" s="27" t="s">
        <v>123</v>
      </c>
      <c r="M24" s="27" t="s">
        <v>123</v>
      </c>
      <c r="N24" s="4"/>
      <c r="O24" s="4"/>
      <c r="P24" s="4"/>
      <c r="Q24" s="4"/>
      <c r="R24" s="4"/>
      <c r="S24" s="21"/>
      <c r="T24" s="57">
        <v>0</v>
      </c>
      <c r="U24" s="30">
        <v>0</v>
      </c>
      <c r="V24" s="30">
        <v>1</v>
      </c>
      <c r="W24" s="30">
        <v>0</v>
      </c>
      <c r="X24" s="30">
        <v>0</v>
      </c>
      <c r="Y24" s="30">
        <v>0</v>
      </c>
      <c r="Z24" s="30">
        <v>0</v>
      </c>
      <c r="AA24" s="30">
        <v>1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21">
        <f t="shared" si="1"/>
        <v>2</v>
      </c>
      <c r="AH24" s="71" t="s">
        <v>131</v>
      </c>
      <c r="AI24" s="12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18" t="s">
        <v>85</v>
      </c>
      <c r="AX24" s="33"/>
      <c r="AY24" s="4"/>
      <c r="AZ24" s="4"/>
      <c r="BA24" s="4"/>
      <c r="BB24" s="27" t="s">
        <v>75</v>
      </c>
      <c r="BC24" s="4"/>
      <c r="BD24" s="27" t="s">
        <v>75</v>
      </c>
      <c r="BE24" s="4"/>
      <c r="BF24" s="27" t="s">
        <v>241</v>
      </c>
      <c r="BG24" s="25" t="s">
        <v>76</v>
      </c>
      <c r="BH24" s="77" t="s">
        <v>73</v>
      </c>
    </row>
    <row r="25" spans="1:60" ht="33">
      <c r="A25" s="12" t="s">
        <v>197</v>
      </c>
      <c r="B25" s="1" t="s">
        <v>81</v>
      </c>
      <c r="C25" s="4" t="s">
        <v>169</v>
      </c>
      <c r="D25" s="4" t="s">
        <v>162</v>
      </c>
      <c r="E25" s="1" t="s">
        <v>164</v>
      </c>
      <c r="F25" s="4" t="s">
        <v>117</v>
      </c>
      <c r="G25" s="27">
        <v>10000</v>
      </c>
      <c r="H25" s="27" t="s">
        <v>119</v>
      </c>
      <c r="I25" s="25" t="s">
        <v>120</v>
      </c>
      <c r="J25" s="56" t="s">
        <v>80</v>
      </c>
      <c r="K25" s="4"/>
      <c r="L25" s="27" t="s">
        <v>123</v>
      </c>
      <c r="M25" s="27" t="s">
        <v>123</v>
      </c>
      <c r="N25" s="27" t="s">
        <v>123</v>
      </c>
      <c r="O25" s="27" t="s">
        <v>123</v>
      </c>
      <c r="P25" s="27" t="s">
        <v>123</v>
      </c>
      <c r="Q25" s="27" t="s">
        <v>123</v>
      </c>
      <c r="R25" s="27" t="s">
        <v>123</v>
      </c>
      <c r="S25" s="21"/>
      <c r="T25" s="57">
        <v>0</v>
      </c>
      <c r="U25" s="30">
        <v>0</v>
      </c>
      <c r="V25" s="30">
        <v>1</v>
      </c>
      <c r="W25" s="30">
        <v>0</v>
      </c>
      <c r="X25" s="30">
        <v>1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21">
        <f t="shared" si="1"/>
        <v>2</v>
      </c>
      <c r="AH25" s="71" t="s">
        <v>131</v>
      </c>
      <c r="AI25" s="12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18" t="s">
        <v>85</v>
      </c>
      <c r="AX25" s="33"/>
      <c r="AY25" s="4"/>
      <c r="AZ25" s="4"/>
      <c r="BA25" s="27" t="s">
        <v>75</v>
      </c>
      <c r="BB25" s="27" t="s">
        <v>75</v>
      </c>
      <c r="BC25" s="4"/>
      <c r="BD25" s="27" t="s">
        <v>75</v>
      </c>
      <c r="BE25" s="4"/>
      <c r="BF25" s="27" t="s">
        <v>241</v>
      </c>
      <c r="BG25" s="25" t="s">
        <v>76</v>
      </c>
      <c r="BH25" s="77" t="s">
        <v>73</v>
      </c>
    </row>
    <row r="26" spans="1:60" ht="33">
      <c r="A26" s="12" t="s">
        <v>198</v>
      </c>
      <c r="B26" s="1" t="s">
        <v>81</v>
      </c>
      <c r="C26" s="4" t="s">
        <v>169</v>
      </c>
      <c r="D26" s="4" t="s">
        <v>162</v>
      </c>
      <c r="E26" s="1" t="s">
        <v>176</v>
      </c>
      <c r="F26" s="4" t="s">
        <v>117</v>
      </c>
      <c r="G26" s="27">
        <v>10000</v>
      </c>
      <c r="H26" s="27" t="s">
        <v>119</v>
      </c>
      <c r="I26" s="25" t="s">
        <v>120</v>
      </c>
      <c r="J26" s="56" t="s">
        <v>80</v>
      </c>
      <c r="K26" s="4"/>
      <c r="L26" s="27" t="s">
        <v>123</v>
      </c>
      <c r="M26" s="27" t="s">
        <v>123</v>
      </c>
      <c r="N26" s="27" t="s">
        <v>123</v>
      </c>
      <c r="O26" s="27" t="s">
        <v>123</v>
      </c>
      <c r="P26" s="27" t="s">
        <v>123</v>
      </c>
      <c r="Q26" s="27" t="s">
        <v>123</v>
      </c>
      <c r="R26" s="27" t="s">
        <v>123</v>
      </c>
      <c r="S26" s="21"/>
      <c r="T26" s="57">
        <v>0</v>
      </c>
      <c r="U26" s="30">
        <v>0</v>
      </c>
      <c r="V26" s="30">
        <v>1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1</v>
      </c>
      <c r="AE26" s="30">
        <v>0</v>
      </c>
      <c r="AF26" s="30">
        <v>0</v>
      </c>
      <c r="AG26" s="21">
        <f t="shared" si="1"/>
        <v>2</v>
      </c>
      <c r="AH26" s="71" t="s">
        <v>131</v>
      </c>
      <c r="AI26" s="12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18" t="s">
        <v>85</v>
      </c>
      <c r="AX26" s="33"/>
      <c r="AY26" s="4"/>
      <c r="AZ26" s="4"/>
      <c r="BA26" s="4"/>
      <c r="BB26" s="27" t="s">
        <v>75</v>
      </c>
      <c r="BC26" s="4"/>
      <c r="BD26" s="4"/>
      <c r="BE26" s="27" t="s">
        <v>75</v>
      </c>
      <c r="BF26" s="27" t="s">
        <v>241</v>
      </c>
      <c r="BG26" s="25" t="s">
        <v>76</v>
      </c>
      <c r="BH26" s="77" t="s">
        <v>73</v>
      </c>
    </row>
    <row r="27" spans="1:60" ht="33">
      <c r="A27" s="12" t="s">
        <v>199</v>
      </c>
      <c r="B27" s="1" t="s">
        <v>81</v>
      </c>
      <c r="C27" s="4" t="s">
        <v>170</v>
      </c>
      <c r="D27" s="4" t="s">
        <v>162</v>
      </c>
      <c r="E27" s="1" t="s">
        <v>177</v>
      </c>
      <c r="F27" s="4" t="s">
        <v>117</v>
      </c>
      <c r="G27" s="27">
        <v>10000</v>
      </c>
      <c r="H27" s="27" t="s">
        <v>119</v>
      </c>
      <c r="I27" s="25" t="s">
        <v>120</v>
      </c>
      <c r="J27" s="56" t="s">
        <v>80</v>
      </c>
      <c r="K27" s="4"/>
      <c r="L27" s="27" t="s">
        <v>123</v>
      </c>
      <c r="M27" s="27" t="s">
        <v>123</v>
      </c>
      <c r="N27" s="27" t="s">
        <v>123</v>
      </c>
      <c r="O27" s="27" t="s">
        <v>123</v>
      </c>
      <c r="P27" s="27" t="s">
        <v>123</v>
      </c>
      <c r="Q27" s="27" t="s">
        <v>123</v>
      </c>
      <c r="R27" s="27" t="s">
        <v>123</v>
      </c>
      <c r="S27" s="21"/>
      <c r="T27" s="57">
        <v>0</v>
      </c>
      <c r="U27" s="30">
        <v>0</v>
      </c>
      <c r="V27" s="30">
        <v>1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1</v>
      </c>
      <c r="AE27" s="30">
        <v>0</v>
      </c>
      <c r="AF27" s="30">
        <v>0</v>
      </c>
      <c r="AG27" s="21">
        <f t="shared" si="1"/>
        <v>2</v>
      </c>
      <c r="AH27" s="71" t="s">
        <v>131</v>
      </c>
      <c r="AI27" s="12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18" t="s">
        <v>85</v>
      </c>
      <c r="AX27" s="33"/>
      <c r="AY27" s="4"/>
      <c r="AZ27" s="4"/>
      <c r="BA27" s="4"/>
      <c r="BB27" s="27" t="s">
        <v>75</v>
      </c>
      <c r="BC27" s="4"/>
      <c r="BD27" s="4"/>
      <c r="BE27" s="27" t="s">
        <v>75</v>
      </c>
      <c r="BF27" s="27" t="s">
        <v>241</v>
      </c>
      <c r="BG27" s="25" t="s">
        <v>76</v>
      </c>
      <c r="BH27" s="77" t="s">
        <v>73</v>
      </c>
    </row>
    <row r="28" spans="1:60" ht="33">
      <c r="A28" s="12" t="s">
        <v>200</v>
      </c>
      <c r="B28" s="1" t="s">
        <v>81</v>
      </c>
      <c r="C28" s="4" t="s">
        <v>170</v>
      </c>
      <c r="D28" s="4" t="s">
        <v>173</v>
      </c>
      <c r="E28" s="1" t="s">
        <v>171</v>
      </c>
      <c r="F28" s="4" t="s">
        <v>155</v>
      </c>
      <c r="G28" s="27">
        <v>10000</v>
      </c>
      <c r="H28" s="27" t="s">
        <v>104</v>
      </c>
      <c r="I28" s="25" t="s">
        <v>120</v>
      </c>
      <c r="J28" s="56" t="s">
        <v>80</v>
      </c>
      <c r="K28" s="4"/>
      <c r="L28" s="4"/>
      <c r="M28" s="4"/>
      <c r="N28" s="4"/>
      <c r="O28" s="27" t="s">
        <v>123</v>
      </c>
      <c r="P28" s="4"/>
      <c r="Q28" s="4"/>
      <c r="R28" s="4"/>
      <c r="S28" s="21"/>
      <c r="T28" s="57">
        <v>0</v>
      </c>
      <c r="U28" s="30">
        <v>0</v>
      </c>
      <c r="V28" s="30">
        <v>1</v>
      </c>
      <c r="W28" s="30">
        <v>0</v>
      </c>
      <c r="X28" s="30">
        <v>0</v>
      </c>
      <c r="Y28" s="30">
        <v>0</v>
      </c>
      <c r="Z28" s="30">
        <v>0</v>
      </c>
      <c r="AA28" s="30">
        <v>1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21">
        <f t="shared" si="1"/>
        <v>2</v>
      </c>
      <c r="AH28" s="71" t="s">
        <v>131</v>
      </c>
      <c r="AI28" s="12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18" t="s">
        <v>85</v>
      </c>
      <c r="AX28" s="33"/>
      <c r="AY28" s="4"/>
      <c r="AZ28" s="4"/>
      <c r="BA28" s="4"/>
      <c r="BB28" s="27" t="s">
        <v>75</v>
      </c>
      <c r="BC28" s="4"/>
      <c r="BD28" s="27" t="s">
        <v>75</v>
      </c>
      <c r="BE28" s="4"/>
      <c r="BF28" s="27" t="s">
        <v>241</v>
      </c>
      <c r="BG28" s="25" t="s">
        <v>76</v>
      </c>
      <c r="BH28" s="77" t="s">
        <v>73</v>
      </c>
    </row>
    <row r="29" spans="1:60" ht="33">
      <c r="A29" s="12" t="s">
        <v>201</v>
      </c>
      <c r="B29" s="1" t="s">
        <v>81</v>
      </c>
      <c r="C29" s="4" t="s">
        <v>169</v>
      </c>
      <c r="D29" s="4" t="s">
        <v>173</v>
      </c>
      <c r="E29" s="1" t="s">
        <v>172</v>
      </c>
      <c r="F29" s="4" t="s">
        <v>158</v>
      </c>
      <c r="G29" s="27">
        <v>100</v>
      </c>
      <c r="H29" s="27" t="s">
        <v>178</v>
      </c>
      <c r="I29" s="25" t="s">
        <v>120</v>
      </c>
      <c r="J29" s="56" t="s">
        <v>80</v>
      </c>
      <c r="K29" s="4"/>
      <c r="L29" s="4"/>
      <c r="M29" s="4"/>
      <c r="N29" s="27" t="s">
        <v>123</v>
      </c>
      <c r="O29" s="4"/>
      <c r="P29" s="4"/>
      <c r="Q29" s="4"/>
      <c r="R29" s="4"/>
      <c r="S29" s="21"/>
      <c r="T29" s="57">
        <v>0</v>
      </c>
      <c r="U29" s="30">
        <v>0</v>
      </c>
      <c r="V29" s="30">
        <v>1</v>
      </c>
      <c r="W29" s="30">
        <v>0</v>
      </c>
      <c r="X29" s="30">
        <v>0</v>
      </c>
      <c r="Y29" s="30">
        <v>0</v>
      </c>
      <c r="Z29" s="30">
        <v>0</v>
      </c>
      <c r="AA29" s="30">
        <v>1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21">
        <f t="shared" si="1"/>
        <v>2</v>
      </c>
      <c r="AH29" s="71" t="s">
        <v>131</v>
      </c>
      <c r="AI29" s="12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18" t="s">
        <v>85</v>
      </c>
      <c r="AX29" s="33"/>
      <c r="AY29" s="4"/>
      <c r="AZ29" s="4"/>
      <c r="BA29" s="4"/>
      <c r="BB29" s="27" t="s">
        <v>75</v>
      </c>
      <c r="BC29" s="4"/>
      <c r="BD29" s="27" t="s">
        <v>75</v>
      </c>
      <c r="BE29" s="4"/>
      <c r="BF29" s="27" t="s">
        <v>241</v>
      </c>
      <c r="BG29" s="25" t="s">
        <v>76</v>
      </c>
      <c r="BH29" s="77" t="s">
        <v>73</v>
      </c>
    </row>
    <row r="30" spans="1:60" ht="33">
      <c r="A30" s="12" t="s">
        <v>202</v>
      </c>
      <c r="B30" s="4" t="s">
        <v>132</v>
      </c>
      <c r="C30" s="4" t="s">
        <v>133</v>
      </c>
      <c r="D30" s="4" t="s">
        <v>85</v>
      </c>
      <c r="E30" s="1" t="s">
        <v>134</v>
      </c>
      <c r="F30" s="4" t="s">
        <v>136</v>
      </c>
      <c r="G30" s="27">
        <v>10</v>
      </c>
      <c r="H30" s="27" t="s">
        <v>104</v>
      </c>
      <c r="I30" s="25" t="s">
        <v>233</v>
      </c>
      <c r="J30" s="56" t="s">
        <v>80</v>
      </c>
      <c r="K30" s="4"/>
      <c r="L30" s="27" t="s">
        <v>123</v>
      </c>
      <c r="M30" s="27" t="s">
        <v>123</v>
      </c>
      <c r="N30" s="4"/>
      <c r="O30" s="4"/>
      <c r="P30" s="4"/>
      <c r="Q30" s="4"/>
      <c r="R30" s="4"/>
      <c r="S30" s="21"/>
      <c r="T30" s="57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1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21">
        <f t="shared" si="1"/>
        <v>1</v>
      </c>
      <c r="AH30" s="71" t="s">
        <v>131</v>
      </c>
      <c r="AI30" s="12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18" t="s">
        <v>85</v>
      </c>
      <c r="AX30" s="33"/>
      <c r="AY30" s="4"/>
      <c r="AZ30" s="4"/>
      <c r="BA30" s="4"/>
      <c r="BB30" s="4" t="s">
        <v>123</v>
      </c>
      <c r="BC30" s="4"/>
      <c r="BD30" s="4"/>
      <c r="BE30" s="4" t="s">
        <v>123</v>
      </c>
      <c r="BF30" s="27" t="s">
        <v>242</v>
      </c>
      <c r="BG30" s="25" t="s">
        <v>76</v>
      </c>
      <c r="BH30" s="77" t="s">
        <v>73</v>
      </c>
    </row>
    <row r="31" spans="1:60" ht="33">
      <c r="A31" s="12" t="s">
        <v>203</v>
      </c>
      <c r="B31" s="4" t="s">
        <v>132</v>
      </c>
      <c r="C31" s="4" t="s">
        <v>133</v>
      </c>
      <c r="D31" s="4" t="s">
        <v>85</v>
      </c>
      <c r="E31" s="1" t="s">
        <v>135</v>
      </c>
      <c r="F31" s="4" t="s">
        <v>137</v>
      </c>
      <c r="G31" s="27">
        <v>100</v>
      </c>
      <c r="H31" s="27" t="s">
        <v>104</v>
      </c>
      <c r="I31" s="25" t="s">
        <v>233</v>
      </c>
      <c r="J31" s="56" t="s">
        <v>80</v>
      </c>
      <c r="K31" s="4"/>
      <c r="L31" s="27" t="s">
        <v>123</v>
      </c>
      <c r="M31" s="27" t="s">
        <v>122</v>
      </c>
      <c r="N31" s="4"/>
      <c r="O31" s="4"/>
      <c r="P31" s="4"/>
      <c r="Q31" s="4"/>
      <c r="R31" s="4"/>
      <c r="S31" s="21"/>
      <c r="T31" s="57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1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21">
        <f t="shared" si="1"/>
        <v>1</v>
      </c>
      <c r="AH31" s="71" t="s">
        <v>131</v>
      </c>
      <c r="AI31" s="12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18" t="s">
        <v>85</v>
      </c>
      <c r="AX31" s="33"/>
      <c r="AY31" s="4"/>
      <c r="AZ31" s="4" t="s">
        <v>123</v>
      </c>
      <c r="BA31" s="4"/>
      <c r="BB31" s="4" t="s">
        <v>123</v>
      </c>
      <c r="BC31" s="4" t="s">
        <v>123</v>
      </c>
      <c r="BD31" s="4"/>
      <c r="BE31" s="4" t="s">
        <v>123</v>
      </c>
      <c r="BF31" s="27" t="s">
        <v>242</v>
      </c>
      <c r="BG31" s="25" t="s">
        <v>245</v>
      </c>
      <c r="BH31" s="77" t="s">
        <v>131</v>
      </c>
    </row>
    <row r="32" spans="1:60" ht="33">
      <c r="A32" s="12" t="s">
        <v>204</v>
      </c>
      <c r="B32" s="4" t="s">
        <v>132</v>
      </c>
      <c r="C32" s="4" t="s">
        <v>133</v>
      </c>
      <c r="D32" s="4" t="s">
        <v>85</v>
      </c>
      <c r="E32" s="1" t="s">
        <v>139</v>
      </c>
      <c r="F32" s="4" t="s">
        <v>138</v>
      </c>
      <c r="G32" s="4">
        <v>2</v>
      </c>
      <c r="H32" s="4" t="s">
        <v>235</v>
      </c>
      <c r="I32" s="46">
        <v>2</v>
      </c>
      <c r="J32" s="14" t="s">
        <v>234</v>
      </c>
      <c r="K32" s="4" t="s">
        <v>123</v>
      </c>
      <c r="L32" s="4" t="s">
        <v>123</v>
      </c>
      <c r="M32" s="4" t="s">
        <v>123</v>
      </c>
      <c r="N32" s="4" t="s">
        <v>123</v>
      </c>
      <c r="O32" s="4" t="s">
        <v>123</v>
      </c>
      <c r="P32" s="4" t="s">
        <v>123</v>
      </c>
      <c r="Q32" s="4"/>
      <c r="R32" s="4" t="s">
        <v>75</v>
      </c>
      <c r="S32" s="21"/>
      <c r="T32" s="57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1</v>
      </c>
      <c r="AG32" s="21">
        <f t="shared" si="1"/>
        <v>1</v>
      </c>
      <c r="AH32" s="71" t="s">
        <v>131</v>
      </c>
      <c r="AI32" s="12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18" t="s">
        <v>85</v>
      </c>
      <c r="AX32" s="33"/>
      <c r="AY32" s="4"/>
      <c r="AZ32" s="4"/>
      <c r="BA32" s="4"/>
      <c r="BB32" s="4" t="s">
        <v>123</v>
      </c>
      <c r="BC32" s="4"/>
      <c r="BD32" s="4"/>
      <c r="BE32" s="4" t="s">
        <v>123</v>
      </c>
      <c r="BF32" s="27" t="s">
        <v>243</v>
      </c>
      <c r="BG32" s="25" t="s">
        <v>246</v>
      </c>
      <c r="BH32" s="77" t="s">
        <v>73</v>
      </c>
    </row>
    <row r="33" spans="1:60" ht="33">
      <c r="A33" s="12" t="s">
        <v>205</v>
      </c>
      <c r="B33" s="4" t="s">
        <v>132</v>
      </c>
      <c r="C33" s="4" t="s">
        <v>133</v>
      </c>
      <c r="D33" s="4" t="s">
        <v>85</v>
      </c>
      <c r="E33" s="1" t="s">
        <v>140</v>
      </c>
      <c r="F33" s="4" t="s">
        <v>108</v>
      </c>
      <c r="G33" s="27">
        <v>1</v>
      </c>
      <c r="H33" s="27" t="s">
        <v>104</v>
      </c>
      <c r="I33" s="46">
        <v>2</v>
      </c>
      <c r="J33" s="56" t="s">
        <v>80</v>
      </c>
      <c r="K33" s="4"/>
      <c r="L33" s="27" t="s">
        <v>123</v>
      </c>
      <c r="M33" s="27" t="s">
        <v>123</v>
      </c>
      <c r="N33" s="27" t="s">
        <v>123</v>
      </c>
      <c r="O33" s="27" t="s">
        <v>123</v>
      </c>
      <c r="P33" s="4"/>
      <c r="Q33" s="4"/>
      <c r="R33" s="27" t="s">
        <v>123</v>
      </c>
      <c r="S33" s="21"/>
      <c r="T33" s="57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21">
        <f t="shared" si="1"/>
        <v>0</v>
      </c>
      <c r="AH33" s="70" t="s">
        <v>85</v>
      </c>
      <c r="AI33" s="75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4"/>
      <c r="AX33" s="33"/>
      <c r="AY33" s="4"/>
      <c r="AZ33" s="4"/>
      <c r="BA33" s="4"/>
      <c r="BB33" s="4"/>
      <c r="BC33" s="4"/>
      <c r="BD33" s="4"/>
      <c r="BE33" s="4"/>
      <c r="BF33" s="4"/>
      <c r="BG33" s="46"/>
      <c r="BH33" s="78"/>
    </row>
    <row r="34" spans="1:60" ht="33">
      <c r="A34" s="12" t="s">
        <v>206</v>
      </c>
      <c r="B34" s="4" t="s">
        <v>132</v>
      </c>
      <c r="C34" s="4" t="s">
        <v>133</v>
      </c>
      <c r="D34" s="4" t="s">
        <v>85</v>
      </c>
      <c r="E34" s="1" t="s">
        <v>144</v>
      </c>
      <c r="F34" s="4" t="s">
        <v>108</v>
      </c>
      <c r="G34" s="27">
        <v>2</v>
      </c>
      <c r="H34" s="27" t="s">
        <v>104</v>
      </c>
      <c r="I34" s="46">
        <v>1</v>
      </c>
      <c r="J34" s="56" t="s">
        <v>80</v>
      </c>
      <c r="K34" s="4"/>
      <c r="L34" s="27" t="s">
        <v>123</v>
      </c>
      <c r="M34" s="27" t="s">
        <v>122</v>
      </c>
      <c r="N34" s="27" t="s">
        <v>123</v>
      </c>
      <c r="O34" s="27" t="s">
        <v>123</v>
      </c>
      <c r="P34" s="4"/>
      <c r="Q34" s="4"/>
      <c r="R34" s="27" t="s">
        <v>123</v>
      </c>
      <c r="S34" s="21"/>
      <c r="T34" s="57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21">
        <f t="shared" si="1"/>
        <v>0</v>
      </c>
      <c r="AH34" s="70" t="s">
        <v>85</v>
      </c>
      <c r="AI34" s="75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4"/>
      <c r="AX34" s="33"/>
      <c r="AY34" s="4"/>
      <c r="AZ34" s="4"/>
      <c r="BA34" s="4"/>
      <c r="BB34" s="4"/>
      <c r="BC34" s="4"/>
      <c r="BD34" s="4"/>
      <c r="BE34" s="4"/>
      <c r="BF34" s="4"/>
      <c r="BG34" s="46"/>
      <c r="BH34" s="78"/>
    </row>
    <row r="35" spans="1:60" ht="33">
      <c r="A35" s="12" t="s">
        <v>207</v>
      </c>
      <c r="B35" s="4" t="s">
        <v>132</v>
      </c>
      <c r="C35" s="4" t="s">
        <v>133</v>
      </c>
      <c r="D35" s="4" t="s">
        <v>85</v>
      </c>
      <c r="E35" s="1" t="s">
        <v>142</v>
      </c>
      <c r="F35" s="4" t="s">
        <v>108</v>
      </c>
      <c r="G35" s="27">
        <v>1</v>
      </c>
      <c r="H35" s="27" t="s">
        <v>104</v>
      </c>
      <c r="I35" s="46">
        <v>2</v>
      </c>
      <c r="J35" s="56" t="s">
        <v>80</v>
      </c>
      <c r="K35" s="4"/>
      <c r="L35" s="4"/>
      <c r="M35" s="4"/>
      <c r="N35" s="27" t="s">
        <v>123</v>
      </c>
      <c r="O35" s="4"/>
      <c r="P35" s="4"/>
      <c r="Q35" s="4"/>
      <c r="R35" s="4"/>
      <c r="S35" s="21"/>
      <c r="T35" s="57">
        <v>0</v>
      </c>
      <c r="U35" s="30">
        <v>0</v>
      </c>
      <c r="V35" s="30">
        <v>0</v>
      </c>
      <c r="W35" s="30">
        <v>0</v>
      </c>
      <c r="X35" s="30">
        <v>1</v>
      </c>
      <c r="Y35" s="30">
        <v>0</v>
      </c>
      <c r="Z35" s="30">
        <v>0</v>
      </c>
      <c r="AA35" s="30">
        <v>1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21">
        <f t="shared" si="1"/>
        <v>2</v>
      </c>
      <c r="AH35" s="71" t="s">
        <v>131</v>
      </c>
      <c r="AI35" s="12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18" t="s">
        <v>85</v>
      </c>
      <c r="AX35" s="33"/>
      <c r="AY35" s="4"/>
      <c r="AZ35" s="4"/>
      <c r="BA35" s="4"/>
      <c r="BB35" s="4" t="s">
        <v>75</v>
      </c>
      <c r="BC35" s="4"/>
      <c r="BD35" s="4"/>
      <c r="BE35" s="4" t="s">
        <v>123</v>
      </c>
      <c r="BF35" s="27" t="s">
        <v>242</v>
      </c>
      <c r="BG35" s="25" t="s">
        <v>76</v>
      </c>
      <c r="BH35" s="77" t="s">
        <v>73</v>
      </c>
    </row>
    <row r="36" spans="1:60" ht="33">
      <c r="A36" s="12" t="s">
        <v>208</v>
      </c>
      <c r="B36" s="4" t="s">
        <v>132</v>
      </c>
      <c r="C36" s="4" t="s">
        <v>133</v>
      </c>
      <c r="D36" s="4" t="s">
        <v>85</v>
      </c>
      <c r="E36" s="1" t="s">
        <v>143</v>
      </c>
      <c r="F36" s="4" t="s">
        <v>108</v>
      </c>
      <c r="G36" s="27">
        <v>3</v>
      </c>
      <c r="H36" s="27" t="s">
        <v>104</v>
      </c>
      <c r="I36" s="46">
        <v>6</v>
      </c>
      <c r="J36" s="56" t="s">
        <v>80</v>
      </c>
      <c r="K36" s="4"/>
      <c r="L36" s="4"/>
      <c r="M36" s="4"/>
      <c r="N36" s="4"/>
      <c r="O36" s="27" t="s">
        <v>123</v>
      </c>
      <c r="P36" s="4"/>
      <c r="Q36" s="4"/>
      <c r="R36" s="4"/>
      <c r="S36" s="21"/>
      <c r="T36" s="57">
        <v>0</v>
      </c>
      <c r="U36" s="30">
        <v>0</v>
      </c>
      <c r="V36" s="30">
        <v>0</v>
      </c>
      <c r="W36" s="30">
        <v>0</v>
      </c>
      <c r="X36" s="30">
        <v>1</v>
      </c>
      <c r="Y36" s="30">
        <v>0</v>
      </c>
      <c r="Z36" s="30">
        <v>0</v>
      </c>
      <c r="AA36" s="30">
        <v>1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21">
        <f t="shared" si="1"/>
        <v>2</v>
      </c>
      <c r="AH36" s="71" t="s">
        <v>131</v>
      </c>
      <c r="AI36" s="12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18" t="s">
        <v>85</v>
      </c>
      <c r="AX36" s="33"/>
      <c r="AY36" s="4"/>
      <c r="AZ36" s="4"/>
      <c r="BA36" s="4"/>
      <c r="BB36" s="4" t="s">
        <v>123</v>
      </c>
      <c r="BC36" s="4"/>
      <c r="BD36" s="4"/>
      <c r="BE36" s="4" t="s">
        <v>123</v>
      </c>
      <c r="BF36" s="27" t="s">
        <v>242</v>
      </c>
      <c r="BG36" s="25" t="s">
        <v>76</v>
      </c>
      <c r="BH36" s="77" t="s">
        <v>73</v>
      </c>
    </row>
    <row r="37" spans="1:60" ht="33">
      <c r="A37" s="12" t="s">
        <v>209</v>
      </c>
      <c r="B37" s="4" t="s">
        <v>132</v>
      </c>
      <c r="C37" s="4" t="s">
        <v>133</v>
      </c>
      <c r="D37" s="4" t="s">
        <v>85</v>
      </c>
      <c r="E37" s="1" t="s">
        <v>141</v>
      </c>
      <c r="F37" s="4" t="s">
        <v>117</v>
      </c>
      <c r="G37" s="27">
        <v>10000</v>
      </c>
      <c r="H37" s="27" t="s">
        <v>119</v>
      </c>
      <c r="I37" s="25" t="s">
        <v>120</v>
      </c>
      <c r="J37" s="56" t="s">
        <v>80</v>
      </c>
      <c r="K37" s="4"/>
      <c r="L37" s="27" t="s">
        <v>123</v>
      </c>
      <c r="M37" s="27" t="s">
        <v>123</v>
      </c>
      <c r="N37" s="27" t="s">
        <v>123</v>
      </c>
      <c r="O37" s="27" t="s">
        <v>123</v>
      </c>
      <c r="P37" s="27" t="s">
        <v>123</v>
      </c>
      <c r="Q37" s="27" t="s">
        <v>123</v>
      </c>
      <c r="R37" s="27" t="s">
        <v>123</v>
      </c>
      <c r="S37" s="21"/>
      <c r="T37" s="57">
        <v>0</v>
      </c>
      <c r="U37" s="30">
        <v>0</v>
      </c>
      <c r="V37" s="30">
        <v>1</v>
      </c>
      <c r="W37" s="30">
        <v>0</v>
      </c>
      <c r="X37" s="30">
        <v>1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21">
        <f t="shared" si="1"/>
        <v>2</v>
      </c>
      <c r="AH37" s="71" t="s">
        <v>131</v>
      </c>
      <c r="AI37" s="12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18" t="s">
        <v>85</v>
      </c>
      <c r="AX37" s="33"/>
      <c r="AY37" s="4"/>
      <c r="AZ37" s="4"/>
      <c r="BA37" s="4"/>
      <c r="BB37" s="4" t="s">
        <v>123</v>
      </c>
      <c r="BC37" s="4"/>
      <c r="BD37" s="4"/>
      <c r="BE37" s="4" t="s">
        <v>123</v>
      </c>
      <c r="BF37" s="27" t="s">
        <v>242</v>
      </c>
      <c r="BG37" s="25" t="s">
        <v>76</v>
      </c>
      <c r="BH37" s="77" t="s">
        <v>73</v>
      </c>
    </row>
    <row r="38" spans="1:60" ht="33">
      <c r="A38" s="12" t="s">
        <v>210</v>
      </c>
      <c r="B38" s="4" t="s">
        <v>132</v>
      </c>
      <c r="C38" s="4" t="s">
        <v>133</v>
      </c>
      <c r="D38" s="4" t="s">
        <v>85</v>
      </c>
      <c r="E38" s="1" t="s">
        <v>146</v>
      </c>
      <c r="F38" s="4" t="s">
        <v>145</v>
      </c>
      <c r="G38" s="4">
        <v>70</v>
      </c>
      <c r="H38" s="4" t="s">
        <v>236</v>
      </c>
      <c r="I38" s="46" t="s">
        <v>233</v>
      </c>
      <c r="J38" s="56" t="s">
        <v>80</v>
      </c>
      <c r="K38" s="4"/>
      <c r="L38" s="4"/>
      <c r="M38" s="4"/>
      <c r="N38" s="4"/>
      <c r="O38" s="4"/>
      <c r="P38" s="4"/>
      <c r="Q38" s="27" t="s">
        <v>123</v>
      </c>
      <c r="R38" s="4"/>
      <c r="S38" s="21"/>
      <c r="T38" s="57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21">
        <f t="shared" si="1"/>
        <v>0</v>
      </c>
      <c r="AH38" s="70" t="s">
        <v>85</v>
      </c>
      <c r="AI38" s="75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4"/>
      <c r="AX38" s="33"/>
      <c r="AY38" s="4"/>
      <c r="AZ38" s="4"/>
      <c r="BA38" s="4"/>
      <c r="BB38" s="4"/>
      <c r="BC38" s="4"/>
      <c r="BD38" s="4"/>
      <c r="BE38" s="4"/>
      <c r="BF38" s="4"/>
      <c r="BG38" s="46"/>
      <c r="BH38" s="78"/>
    </row>
    <row r="39" spans="1:60" ht="33">
      <c r="A39" s="12" t="s">
        <v>211</v>
      </c>
      <c r="B39" s="4" t="s">
        <v>132</v>
      </c>
      <c r="C39" s="4" t="s">
        <v>133</v>
      </c>
      <c r="D39" s="4" t="s">
        <v>85</v>
      </c>
      <c r="E39" s="1" t="s">
        <v>149</v>
      </c>
      <c r="F39" s="4" t="s">
        <v>79</v>
      </c>
      <c r="G39" s="27">
        <v>200</v>
      </c>
      <c r="H39" s="27" t="s">
        <v>178</v>
      </c>
      <c r="I39" s="46" t="s">
        <v>237</v>
      </c>
      <c r="J39" s="56" t="s">
        <v>80</v>
      </c>
      <c r="K39" s="4"/>
      <c r="L39" s="4"/>
      <c r="M39" s="4"/>
      <c r="N39" s="4"/>
      <c r="O39" s="4"/>
      <c r="P39" s="4"/>
      <c r="Q39" s="4"/>
      <c r="R39" s="27" t="s">
        <v>123</v>
      </c>
      <c r="S39" s="21"/>
      <c r="T39" s="57">
        <v>0</v>
      </c>
      <c r="U39" s="30">
        <v>0</v>
      </c>
      <c r="V39" s="30">
        <v>0</v>
      </c>
      <c r="W39" s="30">
        <v>0</v>
      </c>
      <c r="X39" s="30">
        <v>0</v>
      </c>
      <c r="Y39" s="30">
        <v>1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21">
        <f t="shared" si="1"/>
        <v>1</v>
      </c>
      <c r="AH39" s="71" t="s">
        <v>131</v>
      </c>
      <c r="AI39" s="12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18" t="s">
        <v>85</v>
      </c>
      <c r="AX39" s="33"/>
      <c r="AY39" s="4"/>
      <c r="AZ39" s="4"/>
      <c r="BA39" s="4"/>
      <c r="BB39" s="4" t="s">
        <v>123</v>
      </c>
      <c r="BC39" s="4"/>
      <c r="BD39" s="4"/>
      <c r="BE39" s="4" t="s">
        <v>75</v>
      </c>
      <c r="BF39" s="27" t="s">
        <v>242</v>
      </c>
      <c r="BG39" s="25" t="s">
        <v>76</v>
      </c>
      <c r="BH39" s="77" t="s">
        <v>73</v>
      </c>
    </row>
    <row r="40" spans="1:60" ht="33">
      <c r="A40" s="12" t="s">
        <v>212</v>
      </c>
      <c r="B40" s="4" t="s">
        <v>132</v>
      </c>
      <c r="C40" s="4" t="s">
        <v>133</v>
      </c>
      <c r="D40" s="4" t="s">
        <v>85</v>
      </c>
      <c r="E40" s="1" t="s">
        <v>148</v>
      </c>
      <c r="F40" s="4" t="s">
        <v>147</v>
      </c>
      <c r="G40" s="27">
        <v>2000</v>
      </c>
      <c r="H40" s="27" t="s">
        <v>116</v>
      </c>
      <c r="I40" s="46">
        <v>999</v>
      </c>
      <c r="J40" s="56" t="s">
        <v>80</v>
      </c>
      <c r="K40" s="4"/>
      <c r="L40" s="4"/>
      <c r="M40" s="4"/>
      <c r="N40" s="4"/>
      <c r="O40" s="4"/>
      <c r="P40" s="4"/>
      <c r="Q40" s="4"/>
      <c r="R40" s="27" t="s">
        <v>123</v>
      </c>
      <c r="S40" s="21"/>
      <c r="T40" s="57">
        <v>0</v>
      </c>
      <c r="U40" s="30">
        <v>0</v>
      </c>
      <c r="V40" s="30">
        <v>0</v>
      </c>
      <c r="W40" s="30">
        <v>0</v>
      </c>
      <c r="X40" s="30">
        <v>0</v>
      </c>
      <c r="Y40" s="30">
        <v>1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21">
        <f t="shared" si="1"/>
        <v>1</v>
      </c>
      <c r="AH40" s="71" t="s">
        <v>131</v>
      </c>
      <c r="AI40" s="12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18" t="s">
        <v>85</v>
      </c>
      <c r="AX40" s="33"/>
      <c r="AY40" s="4"/>
      <c r="AZ40" s="4"/>
      <c r="BA40" s="4"/>
      <c r="BB40" s="4" t="s">
        <v>75</v>
      </c>
      <c r="BC40" s="4"/>
      <c r="BD40" s="4"/>
      <c r="BE40" s="4" t="s">
        <v>123</v>
      </c>
      <c r="BF40" s="27" t="s">
        <v>242</v>
      </c>
      <c r="BG40" s="25" t="s">
        <v>76</v>
      </c>
      <c r="BH40" s="77" t="s">
        <v>73</v>
      </c>
    </row>
    <row r="41" spans="1:60" ht="33">
      <c r="A41" s="12" t="s">
        <v>213</v>
      </c>
      <c r="B41" s="4" t="s">
        <v>132</v>
      </c>
      <c r="C41" s="4" t="s">
        <v>133</v>
      </c>
      <c r="D41" s="4" t="s">
        <v>85</v>
      </c>
      <c r="E41" s="1" t="s">
        <v>150</v>
      </c>
      <c r="F41" s="4" t="s">
        <v>106</v>
      </c>
      <c r="G41" s="27">
        <v>10</v>
      </c>
      <c r="H41" s="27" t="s">
        <v>104</v>
      </c>
      <c r="I41" s="46">
        <v>52</v>
      </c>
      <c r="J41" s="56" t="s">
        <v>80</v>
      </c>
      <c r="K41" s="4"/>
      <c r="L41" s="4"/>
      <c r="M41" s="4"/>
      <c r="N41" s="4"/>
      <c r="O41" s="27" t="s">
        <v>123</v>
      </c>
      <c r="P41" s="4"/>
      <c r="Q41" s="4"/>
      <c r="R41" s="4"/>
      <c r="S41" s="21"/>
      <c r="T41" s="57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1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21">
        <f t="shared" si="1"/>
        <v>1</v>
      </c>
      <c r="AH41" s="71" t="s">
        <v>131</v>
      </c>
      <c r="AI41" s="12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18" t="s">
        <v>85</v>
      </c>
      <c r="AX41" s="33"/>
      <c r="AY41" s="4"/>
      <c r="AZ41" s="4"/>
      <c r="BA41" s="4"/>
      <c r="BB41" s="4" t="s">
        <v>75</v>
      </c>
      <c r="BC41" s="4"/>
      <c r="BD41" s="4"/>
      <c r="BE41" s="4" t="s">
        <v>123</v>
      </c>
      <c r="BF41" s="27" t="s">
        <v>242</v>
      </c>
      <c r="BG41" s="25" t="s">
        <v>76</v>
      </c>
      <c r="BH41" s="77" t="s">
        <v>73</v>
      </c>
    </row>
    <row r="42" spans="1:60" ht="33">
      <c r="A42" s="12" t="s">
        <v>214</v>
      </c>
      <c r="B42" s="4" t="s">
        <v>132</v>
      </c>
      <c r="C42" s="4" t="s">
        <v>133</v>
      </c>
      <c r="D42" s="4" t="s">
        <v>85</v>
      </c>
      <c r="E42" s="1" t="s">
        <v>151</v>
      </c>
      <c r="F42" s="4" t="s">
        <v>106</v>
      </c>
      <c r="G42" s="27">
        <v>2</v>
      </c>
      <c r="H42" s="27" t="s">
        <v>104</v>
      </c>
      <c r="I42" s="46">
        <v>52</v>
      </c>
      <c r="J42" s="56" t="s">
        <v>80</v>
      </c>
      <c r="K42" s="4"/>
      <c r="L42" s="4"/>
      <c r="M42" s="4"/>
      <c r="N42" s="4"/>
      <c r="O42" s="27" t="s">
        <v>123</v>
      </c>
      <c r="P42" s="4"/>
      <c r="Q42" s="4"/>
      <c r="R42" s="4"/>
      <c r="S42" s="21"/>
      <c r="T42" s="57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21">
        <f t="shared" si="1"/>
        <v>0</v>
      </c>
      <c r="AH42" s="70" t="s">
        <v>85</v>
      </c>
      <c r="AI42" s="75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4"/>
      <c r="AX42" s="33"/>
      <c r="AY42" s="4"/>
      <c r="AZ42" s="4"/>
      <c r="BA42" s="4"/>
      <c r="BB42" s="4"/>
      <c r="BC42" s="4"/>
      <c r="BD42" s="4"/>
      <c r="BE42" s="4"/>
      <c r="BF42" s="4"/>
      <c r="BG42" s="46"/>
      <c r="BH42" s="78"/>
    </row>
    <row r="43" spans="1:60" ht="33">
      <c r="A43" s="12" t="s">
        <v>215</v>
      </c>
      <c r="B43" s="4" t="s">
        <v>132</v>
      </c>
      <c r="C43" s="4" t="s">
        <v>133</v>
      </c>
      <c r="D43" s="4" t="s">
        <v>85</v>
      </c>
      <c r="E43" s="1" t="s">
        <v>152</v>
      </c>
      <c r="F43" s="4" t="s">
        <v>113</v>
      </c>
      <c r="G43" s="27">
        <v>5</v>
      </c>
      <c r="H43" s="27" t="s">
        <v>104</v>
      </c>
      <c r="I43" s="46">
        <v>52</v>
      </c>
      <c r="J43" s="56" t="s">
        <v>80</v>
      </c>
      <c r="K43" s="4"/>
      <c r="L43" s="4"/>
      <c r="M43" s="4"/>
      <c r="N43" s="4"/>
      <c r="O43" s="27" t="s">
        <v>123</v>
      </c>
      <c r="P43" s="4"/>
      <c r="Q43" s="4"/>
      <c r="R43" s="4"/>
      <c r="S43" s="21"/>
      <c r="T43" s="57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1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21">
        <f t="shared" si="1"/>
        <v>1</v>
      </c>
      <c r="AH43" s="71" t="s">
        <v>131</v>
      </c>
      <c r="AI43" s="12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18" t="s">
        <v>85</v>
      </c>
      <c r="AX43" s="33"/>
      <c r="AY43" s="4"/>
      <c r="AZ43" s="4"/>
      <c r="BA43" s="4"/>
      <c r="BB43" s="4" t="s">
        <v>123</v>
      </c>
      <c r="BC43" s="4"/>
      <c r="BD43" s="4"/>
      <c r="BE43" s="4" t="s">
        <v>123</v>
      </c>
      <c r="BF43" s="27" t="s">
        <v>242</v>
      </c>
      <c r="BG43" s="25" t="s">
        <v>76</v>
      </c>
      <c r="BH43" s="77" t="s">
        <v>73</v>
      </c>
    </row>
    <row r="44" spans="1:60" ht="33">
      <c r="A44" s="12" t="s">
        <v>216</v>
      </c>
      <c r="B44" s="4" t="s">
        <v>132</v>
      </c>
      <c r="C44" s="4" t="s">
        <v>133</v>
      </c>
      <c r="D44" s="4" t="s">
        <v>85</v>
      </c>
      <c r="E44" s="1" t="s">
        <v>153</v>
      </c>
      <c r="F44" s="4" t="s">
        <v>113</v>
      </c>
      <c r="G44" s="27">
        <v>1</v>
      </c>
      <c r="H44" s="27" t="s">
        <v>104</v>
      </c>
      <c r="I44" s="46">
        <v>52</v>
      </c>
      <c r="J44" s="56" t="s">
        <v>80</v>
      </c>
      <c r="K44" s="4"/>
      <c r="L44" s="4"/>
      <c r="M44" s="4"/>
      <c r="N44" s="4"/>
      <c r="O44" s="27" t="s">
        <v>123</v>
      </c>
      <c r="P44" s="4"/>
      <c r="Q44" s="4"/>
      <c r="R44" s="4"/>
      <c r="S44" s="21"/>
      <c r="T44" s="57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1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21">
        <f t="shared" si="1"/>
        <v>1</v>
      </c>
      <c r="AH44" s="71" t="s">
        <v>131</v>
      </c>
      <c r="AI44" s="12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18" t="s">
        <v>85</v>
      </c>
      <c r="AX44" s="33"/>
      <c r="AY44" s="4"/>
      <c r="AZ44" s="4"/>
      <c r="BA44" s="4"/>
      <c r="BB44" s="4" t="s">
        <v>123</v>
      </c>
      <c r="BC44" s="4"/>
      <c r="BD44" s="4"/>
      <c r="BE44" s="4" t="s">
        <v>123</v>
      </c>
      <c r="BF44" s="27" t="s">
        <v>242</v>
      </c>
      <c r="BG44" s="25" t="s">
        <v>76</v>
      </c>
      <c r="BH44" s="77" t="s">
        <v>73</v>
      </c>
    </row>
    <row r="45" spans="1:60" ht="33">
      <c r="A45" s="12" t="s">
        <v>217</v>
      </c>
      <c r="B45" s="4" t="s">
        <v>132</v>
      </c>
      <c r="C45" s="4" t="s">
        <v>133</v>
      </c>
      <c r="D45" s="4" t="s">
        <v>85</v>
      </c>
      <c r="E45" s="1" t="s">
        <v>154</v>
      </c>
      <c r="F45" s="4" t="s">
        <v>155</v>
      </c>
      <c r="G45" s="27">
        <v>2</v>
      </c>
      <c r="H45" s="27" t="s">
        <v>178</v>
      </c>
      <c r="I45" s="46">
        <v>52</v>
      </c>
      <c r="J45" s="56" t="s">
        <v>80</v>
      </c>
      <c r="K45" s="4"/>
      <c r="L45" s="4"/>
      <c r="M45" s="4"/>
      <c r="N45" s="4"/>
      <c r="O45" s="27" t="s">
        <v>123</v>
      </c>
      <c r="P45" s="4"/>
      <c r="Q45" s="4"/>
      <c r="R45" s="4"/>
      <c r="S45" s="21"/>
      <c r="T45" s="57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1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21">
        <f t="shared" si="1"/>
        <v>1</v>
      </c>
      <c r="AH45" s="71" t="s">
        <v>131</v>
      </c>
      <c r="AI45" s="12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18" t="s">
        <v>85</v>
      </c>
      <c r="AX45" s="33"/>
      <c r="AY45" s="4"/>
      <c r="AZ45" s="4"/>
      <c r="BA45" s="4"/>
      <c r="BB45" s="4" t="s">
        <v>123</v>
      </c>
      <c r="BC45" s="4"/>
      <c r="BD45" s="4"/>
      <c r="BE45" s="4" t="s">
        <v>123</v>
      </c>
      <c r="BF45" s="27" t="s">
        <v>242</v>
      </c>
      <c r="BG45" s="25" t="s">
        <v>76</v>
      </c>
      <c r="BH45" s="77" t="s">
        <v>73</v>
      </c>
    </row>
    <row r="46" spans="1:60" ht="33">
      <c r="A46" s="12" t="s">
        <v>218</v>
      </c>
      <c r="B46" s="4" t="s">
        <v>132</v>
      </c>
      <c r="C46" s="4" t="s">
        <v>133</v>
      </c>
      <c r="D46" s="4" t="s">
        <v>85</v>
      </c>
      <c r="E46" s="1" t="s">
        <v>159</v>
      </c>
      <c r="F46" s="4" t="s">
        <v>155</v>
      </c>
      <c r="G46" s="27">
        <v>50</v>
      </c>
      <c r="H46" s="27" t="s">
        <v>104</v>
      </c>
      <c r="I46" s="46">
        <v>52</v>
      </c>
      <c r="J46" s="56" t="s">
        <v>80</v>
      </c>
      <c r="K46" s="4"/>
      <c r="L46" s="4"/>
      <c r="M46" s="4"/>
      <c r="N46" s="4"/>
      <c r="O46" s="27" t="s">
        <v>123</v>
      </c>
      <c r="P46" s="4"/>
      <c r="Q46" s="4"/>
      <c r="R46" s="4"/>
      <c r="S46" s="21"/>
      <c r="T46" s="57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1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21">
        <f t="shared" si="1"/>
        <v>1</v>
      </c>
      <c r="AH46" s="71" t="s">
        <v>131</v>
      </c>
      <c r="AI46" s="12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18" t="s">
        <v>85</v>
      </c>
      <c r="AX46" s="33"/>
      <c r="AY46" s="4"/>
      <c r="AZ46" s="4"/>
      <c r="BA46" s="4"/>
      <c r="BB46" s="4" t="s">
        <v>123</v>
      </c>
      <c r="BC46" s="4"/>
      <c r="BD46" s="4"/>
      <c r="BE46" s="4" t="s">
        <v>123</v>
      </c>
      <c r="BF46" s="27" t="s">
        <v>242</v>
      </c>
      <c r="BG46" s="25" t="s">
        <v>76</v>
      </c>
      <c r="BH46" s="77" t="s">
        <v>73</v>
      </c>
    </row>
    <row r="47" spans="1:60" ht="33">
      <c r="A47" s="12" t="s">
        <v>219</v>
      </c>
      <c r="B47" s="4" t="s">
        <v>132</v>
      </c>
      <c r="C47" s="4" t="s">
        <v>133</v>
      </c>
      <c r="D47" s="4" t="s">
        <v>85</v>
      </c>
      <c r="E47" s="1" t="s">
        <v>156</v>
      </c>
      <c r="F47" s="4" t="s">
        <v>155</v>
      </c>
      <c r="G47" s="27">
        <v>450</v>
      </c>
      <c r="H47" s="27" t="s">
        <v>104</v>
      </c>
      <c r="I47" s="46">
        <v>52</v>
      </c>
      <c r="J47" s="56" t="s">
        <v>80</v>
      </c>
      <c r="K47" s="4"/>
      <c r="L47" s="4"/>
      <c r="M47" s="4"/>
      <c r="N47" s="4"/>
      <c r="O47" s="27" t="s">
        <v>123</v>
      </c>
      <c r="P47" s="4"/>
      <c r="Q47" s="4"/>
      <c r="R47" s="4"/>
      <c r="S47" s="21"/>
      <c r="T47" s="57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1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  <c r="AG47" s="21">
        <f t="shared" si="1"/>
        <v>1</v>
      </c>
      <c r="AH47" s="71" t="s">
        <v>131</v>
      </c>
      <c r="AI47" s="12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18" t="s">
        <v>85</v>
      </c>
      <c r="AX47" s="33"/>
      <c r="AY47" s="4" t="s">
        <v>123</v>
      </c>
      <c r="AZ47" s="4"/>
      <c r="BA47" s="4"/>
      <c r="BB47" s="4" t="s">
        <v>75</v>
      </c>
      <c r="BC47" s="4"/>
      <c r="BD47" s="4"/>
      <c r="BE47" s="4" t="s">
        <v>123</v>
      </c>
      <c r="BF47" s="27" t="s">
        <v>242</v>
      </c>
      <c r="BG47" s="25" t="s">
        <v>247</v>
      </c>
      <c r="BH47" s="77" t="s">
        <v>73</v>
      </c>
    </row>
    <row r="48" spans="1:60" ht="33">
      <c r="A48" s="12" t="s">
        <v>220</v>
      </c>
      <c r="B48" s="4" t="s">
        <v>132</v>
      </c>
      <c r="C48" s="4" t="s">
        <v>133</v>
      </c>
      <c r="D48" s="4" t="s">
        <v>85</v>
      </c>
      <c r="E48" s="1" t="s">
        <v>157</v>
      </c>
      <c r="F48" s="4" t="s">
        <v>158</v>
      </c>
      <c r="G48" s="27">
        <v>200</v>
      </c>
      <c r="H48" s="27" t="s">
        <v>178</v>
      </c>
      <c r="I48" s="46" t="s">
        <v>237</v>
      </c>
      <c r="J48" s="56" t="s">
        <v>80</v>
      </c>
      <c r="K48" s="4"/>
      <c r="L48" s="4"/>
      <c r="M48" s="4"/>
      <c r="N48" s="27" t="s">
        <v>123</v>
      </c>
      <c r="O48" s="4"/>
      <c r="P48" s="4"/>
      <c r="Q48" s="4"/>
      <c r="R48" s="4"/>
      <c r="S48" s="21"/>
      <c r="T48" s="57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1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21">
        <f t="shared" si="1"/>
        <v>1</v>
      </c>
      <c r="AH48" s="71" t="s">
        <v>131</v>
      </c>
      <c r="AI48" s="12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18" t="s">
        <v>85</v>
      </c>
      <c r="AX48" s="33"/>
      <c r="AY48" s="4"/>
      <c r="AZ48" s="4"/>
      <c r="BA48" s="4"/>
      <c r="BB48" s="4" t="s">
        <v>123</v>
      </c>
      <c r="BC48" s="4"/>
      <c r="BD48" s="4"/>
      <c r="BE48" s="4"/>
      <c r="BF48" s="27" t="s">
        <v>242</v>
      </c>
      <c r="BG48" s="25" t="s">
        <v>76</v>
      </c>
      <c r="BH48" s="77" t="s">
        <v>73</v>
      </c>
    </row>
    <row r="49" spans="1:60" ht="33">
      <c r="A49" s="12" t="s">
        <v>221</v>
      </c>
      <c r="B49" s="4" t="s">
        <v>132</v>
      </c>
      <c r="C49" s="4" t="s">
        <v>167</v>
      </c>
      <c r="D49" s="4" t="s">
        <v>85</v>
      </c>
      <c r="E49" s="1" t="s">
        <v>238</v>
      </c>
      <c r="F49" s="4" t="s">
        <v>108</v>
      </c>
      <c r="G49" s="27">
        <v>20</v>
      </c>
      <c r="H49" s="27" t="s">
        <v>104</v>
      </c>
      <c r="I49" s="46">
        <v>12</v>
      </c>
      <c r="J49" s="56" t="s">
        <v>80</v>
      </c>
      <c r="K49" s="4"/>
      <c r="L49" s="4"/>
      <c r="M49" s="4"/>
      <c r="N49" s="4"/>
      <c r="O49" s="27" t="s">
        <v>123</v>
      </c>
      <c r="P49" s="4"/>
      <c r="Q49" s="4"/>
      <c r="R49" s="4"/>
      <c r="S49" s="21"/>
      <c r="T49" s="57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1</v>
      </c>
      <c r="AD49" s="30">
        <v>0</v>
      </c>
      <c r="AE49" s="30">
        <v>0</v>
      </c>
      <c r="AF49" s="30">
        <v>0</v>
      </c>
      <c r="AG49" s="21">
        <f t="shared" si="1"/>
        <v>1</v>
      </c>
      <c r="AH49" s="71" t="s">
        <v>131</v>
      </c>
      <c r="AI49" s="12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18" t="s">
        <v>85</v>
      </c>
      <c r="AX49" s="33"/>
      <c r="AY49" s="4"/>
      <c r="AZ49" s="4"/>
      <c r="BA49" s="4"/>
      <c r="BB49" s="4" t="s">
        <v>123</v>
      </c>
      <c r="BC49" s="4"/>
      <c r="BD49" s="4"/>
      <c r="BE49" s="4" t="s">
        <v>123</v>
      </c>
      <c r="BF49" s="27" t="s">
        <v>242</v>
      </c>
      <c r="BG49" s="25" t="s">
        <v>76</v>
      </c>
      <c r="BH49" s="77" t="s">
        <v>73</v>
      </c>
    </row>
    <row r="50" spans="1:60" ht="33">
      <c r="A50" s="12" t="s">
        <v>222</v>
      </c>
      <c r="B50" s="4" t="s">
        <v>132</v>
      </c>
      <c r="C50" s="4" t="s">
        <v>167</v>
      </c>
      <c r="D50" s="4" t="s">
        <v>85</v>
      </c>
      <c r="E50" s="1" t="s">
        <v>239</v>
      </c>
      <c r="F50" s="4" t="s">
        <v>108</v>
      </c>
      <c r="G50" s="27">
        <v>2</v>
      </c>
      <c r="H50" s="27" t="s">
        <v>104</v>
      </c>
      <c r="I50" s="46">
        <v>2</v>
      </c>
      <c r="J50" s="56" t="s">
        <v>80</v>
      </c>
      <c r="K50" s="4"/>
      <c r="L50" s="4"/>
      <c r="M50" s="4"/>
      <c r="N50" s="4"/>
      <c r="O50" s="27" t="s">
        <v>123</v>
      </c>
      <c r="P50" s="4"/>
      <c r="Q50" s="4"/>
      <c r="R50" s="4"/>
      <c r="S50" s="21"/>
      <c r="T50" s="57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1</v>
      </c>
      <c r="AD50" s="30">
        <v>0</v>
      </c>
      <c r="AE50" s="30">
        <v>0</v>
      </c>
      <c r="AF50" s="30">
        <v>0</v>
      </c>
      <c r="AG50" s="21">
        <f t="shared" si="1"/>
        <v>1</v>
      </c>
      <c r="AH50" s="71" t="s">
        <v>131</v>
      </c>
      <c r="AI50" s="12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18" t="s">
        <v>85</v>
      </c>
      <c r="AX50" s="33"/>
      <c r="AY50" s="4"/>
      <c r="AZ50" s="4"/>
      <c r="BA50" s="4"/>
      <c r="BB50" s="4" t="s">
        <v>123</v>
      </c>
      <c r="BC50" s="4"/>
      <c r="BD50" s="4"/>
      <c r="BE50" s="4" t="s">
        <v>123</v>
      </c>
      <c r="BF50" s="27" t="s">
        <v>242</v>
      </c>
      <c r="BG50" s="25" t="s">
        <v>76</v>
      </c>
      <c r="BH50" s="77" t="s">
        <v>73</v>
      </c>
    </row>
    <row r="51" spans="1:60" ht="33">
      <c r="A51" s="12" t="s">
        <v>223</v>
      </c>
      <c r="B51" s="4" t="s">
        <v>132</v>
      </c>
      <c r="C51" s="4" t="s">
        <v>167</v>
      </c>
      <c r="D51" s="4" t="s">
        <v>85</v>
      </c>
      <c r="E51" s="1" t="s">
        <v>240</v>
      </c>
      <c r="F51" s="4" t="s">
        <v>108</v>
      </c>
      <c r="G51" s="27">
        <v>20</v>
      </c>
      <c r="H51" s="27" t="s">
        <v>104</v>
      </c>
      <c r="I51" s="46">
        <v>2</v>
      </c>
      <c r="J51" s="56" t="s">
        <v>80</v>
      </c>
      <c r="K51" s="4"/>
      <c r="L51" s="4"/>
      <c r="M51" s="4"/>
      <c r="N51" s="4"/>
      <c r="O51" s="27" t="s">
        <v>123</v>
      </c>
      <c r="P51" s="4"/>
      <c r="Q51" s="4"/>
      <c r="R51" s="4"/>
      <c r="S51" s="21"/>
      <c r="T51" s="57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1</v>
      </c>
      <c r="AG51" s="21">
        <f t="shared" si="1"/>
        <v>1</v>
      </c>
      <c r="AH51" s="71" t="s">
        <v>131</v>
      </c>
      <c r="AI51" s="12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18" t="s">
        <v>85</v>
      </c>
      <c r="AX51" s="33"/>
      <c r="AY51" s="4"/>
      <c r="AZ51" s="4"/>
      <c r="BA51" s="4"/>
      <c r="BB51" s="4" t="s">
        <v>123</v>
      </c>
      <c r="BC51" s="4"/>
      <c r="BD51" s="4"/>
      <c r="BE51" s="4" t="s">
        <v>123</v>
      </c>
      <c r="BF51" s="27" t="s">
        <v>242</v>
      </c>
      <c r="BG51" s="25" t="s">
        <v>76</v>
      </c>
      <c r="BH51" s="77" t="s">
        <v>73</v>
      </c>
    </row>
    <row r="52" spans="1:60" ht="33">
      <c r="A52" s="12" t="s">
        <v>224</v>
      </c>
      <c r="B52" s="4" t="s">
        <v>132</v>
      </c>
      <c r="C52" s="4" t="s">
        <v>167</v>
      </c>
      <c r="D52" s="4" t="s">
        <v>85</v>
      </c>
      <c r="E52" s="1" t="s">
        <v>163</v>
      </c>
      <c r="F52" s="4" t="s">
        <v>108</v>
      </c>
      <c r="G52" s="27">
        <v>2</v>
      </c>
      <c r="H52" s="27" t="s">
        <v>104</v>
      </c>
      <c r="I52" s="46">
        <v>12</v>
      </c>
      <c r="J52" s="56" t="s">
        <v>80</v>
      </c>
      <c r="K52" s="4"/>
      <c r="L52" s="4"/>
      <c r="M52" s="4"/>
      <c r="N52" s="4"/>
      <c r="O52" s="27" t="s">
        <v>123</v>
      </c>
      <c r="P52" s="4"/>
      <c r="Q52" s="4"/>
      <c r="R52" s="4"/>
      <c r="S52" s="21"/>
      <c r="T52" s="57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1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21">
        <f t="shared" si="1"/>
        <v>1</v>
      </c>
      <c r="AH52" s="71" t="s">
        <v>131</v>
      </c>
      <c r="AI52" s="12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18" t="s">
        <v>85</v>
      </c>
      <c r="AX52" s="33"/>
      <c r="AY52" s="4"/>
      <c r="AZ52" s="4"/>
      <c r="BA52" s="4"/>
      <c r="BB52" s="4" t="s">
        <v>123</v>
      </c>
      <c r="BC52" s="4"/>
      <c r="BD52" s="4"/>
      <c r="BE52" s="4"/>
      <c r="BF52" s="27" t="s">
        <v>242</v>
      </c>
      <c r="BG52" s="25" t="s">
        <v>76</v>
      </c>
      <c r="BH52" s="77" t="s">
        <v>73</v>
      </c>
    </row>
    <row r="53" spans="1:60" ht="33">
      <c r="A53" s="12" t="s">
        <v>225</v>
      </c>
      <c r="B53" s="4" t="s">
        <v>132</v>
      </c>
      <c r="C53" s="4" t="s">
        <v>167</v>
      </c>
      <c r="D53" s="4" t="s">
        <v>85</v>
      </c>
      <c r="E53" s="1" t="s">
        <v>160</v>
      </c>
      <c r="F53" s="4" t="s">
        <v>106</v>
      </c>
      <c r="G53" s="27">
        <v>10</v>
      </c>
      <c r="H53" s="27" t="s">
        <v>104</v>
      </c>
      <c r="I53" s="46">
        <v>12</v>
      </c>
      <c r="J53" s="56" t="s">
        <v>80</v>
      </c>
      <c r="K53" s="4"/>
      <c r="L53" s="4"/>
      <c r="M53" s="4"/>
      <c r="N53" s="4"/>
      <c r="O53" s="27" t="s">
        <v>123</v>
      </c>
      <c r="P53" s="4"/>
      <c r="Q53" s="4"/>
      <c r="R53" s="4"/>
      <c r="S53" s="21"/>
      <c r="T53" s="57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1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21">
        <f t="shared" si="1"/>
        <v>1</v>
      </c>
      <c r="AH53" s="71" t="s">
        <v>131</v>
      </c>
      <c r="AI53" s="12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18" t="s">
        <v>85</v>
      </c>
      <c r="AX53" s="33"/>
      <c r="AY53" s="4"/>
      <c r="AZ53" s="4"/>
      <c r="BA53" s="4"/>
      <c r="BB53" s="4" t="s">
        <v>123</v>
      </c>
      <c r="BC53" s="4"/>
      <c r="BD53" s="4"/>
      <c r="BE53" s="4"/>
      <c r="BF53" s="27" t="s">
        <v>242</v>
      </c>
      <c r="BG53" s="25" t="s">
        <v>76</v>
      </c>
      <c r="BH53" s="77" t="s">
        <v>73</v>
      </c>
    </row>
    <row r="54" spans="1:60" ht="33">
      <c r="A54" s="12" t="s">
        <v>226</v>
      </c>
      <c r="B54" s="4" t="s">
        <v>132</v>
      </c>
      <c r="C54" s="4" t="s">
        <v>168</v>
      </c>
      <c r="D54" s="4" t="s">
        <v>162</v>
      </c>
      <c r="E54" s="1" t="s">
        <v>161</v>
      </c>
      <c r="F54" s="4" t="s">
        <v>106</v>
      </c>
      <c r="G54" s="27">
        <v>10</v>
      </c>
      <c r="H54" s="27" t="s">
        <v>104</v>
      </c>
      <c r="I54" s="46">
        <v>2</v>
      </c>
      <c r="J54" s="56" t="s">
        <v>80</v>
      </c>
      <c r="K54" s="4"/>
      <c r="L54" s="4"/>
      <c r="M54" s="4"/>
      <c r="N54" s="4"/>
      <c r="O54" s="27" t="s">
        <v>123</v>
      </c>
      <c r="P54" s="4"/>
      <c r="Q54" s="4"/>
      <c r="R54" s="4"/>
      <c r="S54" s="21"/>
      <c r="T54" s="57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1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21">
        <f t="shared" si="1"/>
        <v>1</v>
      </c>
      <c r="AH54" s="71" t="s">
        <v>131</v>
      </c>
      <c r="AI54" s="12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18" t="s">
        <v>85</v>
      </c>
      <c r="AX54" s="33"/>
      <c r="AY54" s="4"/>
      <c r="AZ54" s="4"/>
      <c r="BA54" s="4"/>
      <c r="BB54" s="4" t="s">
        <v>123</v>
      </c>
      <c r="BC54" s="4"/>
      <c r="BD54" s="4"/>
      <c r="BE54" s="4"/>
      <c r="BF54" s="27" t="s">
        <v>242</v>
      </c>
      <c r="BG54" s="25" t="s">
        <v>76</v>
      </c>
      <c r="BH54" s="77" t="s">
        <v>73</v>
      </c>
    </row>
    <row r="55" spans="1:60" ht="33">
      <c r="A55" s="12" t="s">
        <v>227</v>
      </c>
      <c r="B55" s="4" t="s">
        <v>132</v>
      </c>
      <c r="C55" s="4" t="s">
        <v>170</v>
      </c>
      <c r="D55" s="4" t="s">
        <v>173</v>
      </c>
      <c r="E55" s="1" t="s">
        <v>174</v>
      </c>
      <c r="F55" s="4" t="s">
        <v>175</v>
      </c>
      <c r="G55" s="27">
        <v>10000</v>
      </c>
      <c r="H55" s="27" t="s">
        <v>104</v>
      </c>
      <c r="I55" s="25" t="s">
        <v>120</v>
      </c>
      <c r="J55" s="56" t="s">
        <v>80</v>
      </c>
      <c r="K55" s="4"/>
      <c r="L55" s="27" t="s">
        <v>123</v>
      </c>
      <c r="M55" s="4"/>
      <c r="N55" s="4"/>
      <c r="O55" s="4"/>
      <c r="P55" s="4"/>
      <c r="Q55" s="4"/>
      <c r="R55" s="4"/>
      <c r="S55" s="21"/>
      <c r="T55" s="57">
        <v>0</v>
      </c>
      <c r="U55" s="30">
        <v>0</v>
      </c>
      <c r="V55" s="30">
        <v>1</v>
      </c>
      <c r="W55" s="30">
        <v>0</v>
      </c>
      <c r="X55" s="30">
        <v>0</v>
      </c>
      <c r="Y55" s="30">
        <v>0</v>
      </c>
      <c r="Z55" s="30">
        <v>0</v>
      </c>
      <c r="AA55" s="30">
        <v>1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21">
        <f aca="true" t="shared" si="2" ref="AG55:AG60">SUM(T55:AF55)</f>
        <v>2</v>
      </c>
      <c r="AH55" s="71" t="s">
        <v>131</v>
      </c>
      <c r="AI55" s="12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18" t="s">
        <v>85</v>
      </c>
      <c r="AX55" s="33"/>
      <c r="AY55" s="4"/>
      <c r="AZ55" s="4"/>
      <c r="BA55" s="4"/>
      <c r="BB55" s="27" t="s">
        <v>75</v>
      </c>
      <c r="BC55" s="4"/>
      <c r="BD55" s="27" t="s">
        <v>75</v>
      </c>
      <c r="BE55" s="4"/>
      <c r="BF55" s="27" t="s">
        <v>241</v>
      </c>
      <c r="BG55" s="25" t="s">
        <v>248</v>
      </c>
      <c r="BH55" s="77" t="s">
        <v>73</v>
      </c>
    </row>
    <row r="56" spans="1:60" ht="33">
      <c r="A56" s="12" t="s">
        <v>228</v>
      </c>
      <c r="B56" s="4" t="s">
        <v>132</v>
      </c>
      <c r="C56" s="4" t="s">
        <v>169</v>
      </c>
      <c r="D56" s="4" t="s">
        <v>162</v>
      </c>
      <c r="E56" s="1" t="s">
        <v>164</v>
      </c>
      <c r="F56" s="4" t="s">
        <v>117</v>
      </c>
      <c r="G56" s="27">
        <v>10000</v>
      </c>
      <c r="H56" s="27" t="s">
        <v>119</v>
      </c>
      <c r="I56" s="25" t="s">
        <v>120</v>
      </c>
      <c r="J56" s="56" t="s">
        <v>80</v>
      </c>
      <c r="K56" s="4"/>
      <c r="L56" s="27" t="s">
        <v>123</v>
      </c>
      <c r="M56" s="27" t="s">
        <v>123</v>
      </c>
      <c r="N56" s="27" t="s">
        <v>123</v>
      </c>
      <c r="O56" s="27" t="s">
        <v>123</v>
      </c>
      <c r="P56" s="27" t="s">
        <v>123</v>
      </c>
      <c r="Q56" s="27" t="s">
        <v>123</v>
      </c>
      <c r="R56" s="27" t="s">
        <v>123</v>
      </c>
      <c r="S56" s="21"/>
      <c r="T56" s="57">
        <v>0</v>
      </c>
      <c r="U56" s="30">
        <v>0</v>
      </c>
      <c r="V56" s="30">
        <v>1</v>
      </c>
      <c r="W56" s="30">
        <v>0</v>
      </c>
      <c r="X56" s="30">
        <v>1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21">
        <f t="shared" si="2"/>
        <v>2</v>
      </c>
      <c r="AH56" s="71" t="s">
        <v>131</v>
      </c>
      <c r="AI56" s="12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18" t="s">
        <v>85</v>
      </c>
      <c r="AX56" s="33"/>
      <c r="AY56" s="4"/>
      <c r="AZ56" s="4"/>
      <c r="BA56" s="27" t="s">
        <v>75</v>
      </c>
      <c r="BB56" s="27" t="s">
        <v>75</v>
      </c>
      <c r="BC56" s="4"/>
      <c r="BD56" s="27" t="s">
        <v>75</v>
      </c>
      <c r="BE56" s="4"/>
      <c r="BF56" s="27" t="s">
        <v>241</v>
      </c>
      <c r="BG56" s="25" t="s">
        <v>248</v>
      </c>
      <c r="BH56" s="77" t="s">
        <v>73</v>
      </c>
    </row>
    <row r="57" spans="1:60" ht="33">
      <c r="A57" s="12" t="s">
        <v>229</v>
      </c>
      <c r="B57" s="4" t="s">
        <v>132</v>
      </c>
      <c r="C57" s="4" t="s">
        <v>169</v>
      </c>
      <c r="D57" s="4" t="s">
        <v>162</v>
      </c>
      <c r="E57" s="1" t="s">
        <v>165</v>
      </c>
      <c r="F57" s="4" t="s">
        <v>117</v>
      </c>
      <c r="G57" s="27">
        <v>10000</v>
      </c>
      <c r="H57" s="27" t="s">
        <v>119</v>
      </c>
      <c r="I57" s="25" t="s">
        <v>120</v>
      </c>
      <c r="J57" s="56" t="s">
        <v>80</v>
      </c>
      <c r="K57" s="4"/>
      <c r="L57" s="27" t="s">
        <v>123</v>
      </c>
      <c r="M57" s="27" t="s">
        <v>123</v>
      </c>
      <c r="N57" s="27" t="s">
        <v>123</v>
      </c>
      <c r="O57" s="27" t="s">
        <v>123</v>
      </c>
      <c r="P57" s="27" t="s">
        <v>123</v>
      </c>
      <c r="Q57" s="27" t="s">
        <v>123</v>
      </c>
      <c r="R57" s="27" t="s">
        <v>123</v>
      </c>
      <c r="S57" s="21"/>
      <c r="T57" s="57">
        <v>0</v>
      </c>
      <c r="U57" s="30">
        <v>0</v>
      </c>
      <c r="V57" s="30">
        <v>1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1</v>
      </c>
      <c r="AE57" s="30">
        <v>0</v>
      </c>
      <c r="AF57" s="30">
        <v>0</v>
      </c>
      <c r="AG57" s="21">
        <f t="shared" si="2"/>
        <v>2</v>
      </c>
      <c r="AH57" s="71" t="s">
        <v>131</v>
      </c>
      <c r="AI57" s="12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18" t="s">
        <v>85</v>
      </c>
      <c r="AX57" s="33"/>
      <c r="AY57" s="4"/>
      <c r="AZ57" s="4"/>
      <c r="BA57" s="4"/>
      <c r="BB57" s="27" t="s">
        <v>75</v>
      </c>
      <c r="BC57" s="4"/>
      <c r="BD57" s="4"/>
      <c r="BE57" s="27" t="s">
        <v>75</v>
      </c>
      <c r="BF57" s="27" t="s">
        <v>241</v>
      </c>
      <c r="BG57" s="25" t="s">
        <v>76</v>
      </c>
      <c r="BH57" s="77" t="s">
        <v>73</v>
      </c>
    </row>
    <row r="58" spans="1:60" ht="33">
      <c r="A58" s="12" t="s">
        <v>230</v>
      </c>
      <c r="B58" s="4" t="s">
        <v>132</v>
      </c>
      <c r="C58" s="4" t="s">
        <v>170</v>
      </c>
      <c r="D58" s="4" t="s">
        <v>162</v>
      </c>
      <c r="E58" s="1" t="s">
        <v>166</v>
      </c>
      <c r="F58" s="4" t="s">
        <v>117</v>
      </c>
      <c r="G58" s="27">
        <v>10000</v>
      </c>
      <c r="H58" s="27" t="s">
        <v>119</v>
      </c>
      <c r="I58" s="25" t="s">
        <v>120</v>
      </c>
      <c r="J58" s="56" t="s">
        <v>80</v>
      </c>
      <c r="K58" s="4"/>
      <c r="L58" s="27" t="s">
        <v>123</v>
      </c>
      <c r="M58" s="27" t="s">
        <v>123</v>
      </c>
      <c r="N58" s="27" t="s">
        <v>123</v>
      </c>
      <c r="O58" s="27" t="s">
        <v>123</v>
      </c>
      <c r="P58" s="27" t="s">
        <v>123</v>
      </c>
      <c r="Q58" s="27" t="s">
        <v>123</v>
      </c>
      <c r="R58" s="27" t="s">
        <v>123</v>
      </c>
      <c r="S58" s="21"/>
      <c r="T58" s="57">
        <v>0</v>
      </c>
      <c r="U58" s="30">
        <v>0</v>
      </c>
      <c r="V58" s="30">
        <v>1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1</v>
      </c>
      <c r="AE58" s="30">
        <v>0</v>
      </c>
      <c r="AF58" s="30">
        <v>0</v>
      </c>
      <c r="AG58" s="21">
        <f t="shared" si="2"/>
        <v>2</v>
      </c>
      <c r="AH58" s="71" t="s">
        <v>131</v>
      </c>
      <c r="AI58" s="12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18" t="s">
        <v>85</v>
      </c>
      <c r="AX58" s="33"/>
      <c r="AY58" s="4"/>
      <c r="AZ58" s="4"/>
      <c r="BA58" s="4"/>
      <c r="BB58" s="27" t="s">
        <v>75</v>
      </c>
      <c r="BC58" s="4"/>
      <c r="BD58" s="4"/>
      <c r="BE58" s="27" t="s">
        <v>75</v>
      </c>
      <c r="BF58" s="27" t="s">
        <v>241</v>
      </c>
      <c r="BG58" s="25" t="s">
        <v>76</v>
      </c>
      <c r="BH58" s="77" t="s">
        <v>73</v>
      </c>
    </row>
    <row r="59" spans="1:60" ht="33">
      <c r="A59" s="12" t="s">
        <v>231</v>
      </c>
      <c r="B59" s="4" t="s">
        <v>132</v>
      </c>
      <c r="C59" s="4" t="s">
        <v>170</v>
      </c>
      <c r="D59" s="4" t="s">
        <v>173</v>
      </c>
      <c r="E59" s="1" t="s">
        <v>171</v>
      </c>
      <c r="F59" s="4" t="s">
        <v>155</v>
      </c>
      <c r="G59" s="27">
        <v>10000</v>
      </c>
      <c r="H59" s="27" t="s">
        <v>104</v>
      </c>
      <c r="I59" s="25" t="s">
        <v>120</v>
      </c>
      <c r="J59" s="56" t="s">
        <v>80</v>
      </c>
      <c r="K59" s="4"/>
      <c r="L59" s="4"/>
      <c r="M59" s="4"/>
      <c r="N59" s="4"/>
      <c r="O59" s="27" t="s">
        <v>123</v>
      </c>
      <c r="P59" s="4"/>
      <c r="Q59" s="4"/>
      <c r="R59" s="4"/>
      <c r="S59" s="21"/>
      <c r="T59" s="57">
        <v>0</v>
      </c>
      <c r="U59" s="30">
        <v>0</v>
      </c>
      <c r="V59" s="30">
        <v>1</v>
      </c>
      <c r="W59" s="30">
        <v>0</v>
      </c>
      <c r="X59" s="30">
        <v>0</v>
      </c>
      <c r="Y59" s="30">
        <v>0</v>
      </c>
      <c r="Z59" s="30">
        <v>0</v>
      </c>
      <c r="AA59" s="30">
        <v>1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21">
        <f t="shared" si="2"/>
        <v>2</v>
      </c>
      <c r="AH59" s="71" t="s">
        <v>131</v>
      </c>
      <c r="AI59" s="12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18" t="s">
        <v>85</v>
      </c>
      <c r="AX59" s="33"/>
      <c r="AY59" s="4"/>
      <c r="AZ59" s="4"/>
      <c r="BA59" s="4"/>
      <c r="BB59" s="27" t="s">
        <v>75</v>
      </c>
      <c r="BC59" s="4"/>
      <c r="BD59" s="27" t="s">
        <v>75</v>
      </c>
      <c r="BE59" s="4"/>
      <c r="BF59" s="27" t="s">
        <v>241</v>
      </c>
      <c r="BG59" s="25" t="s">
        <v>248</v>
      </c>
      <c r="BH59" s="77" t="s">
        <v>73</v>
      </c>
    </row>
    <row r="60" spans="1:60" ht="33">
      <c r="A60" s="12" t="s">
        <v>232</v>
      </c>
      <c r="B60" s="4" t="s">
        <v>132</v>
      </c>
      <c r="C60" s="4" t="s">
        <v>169</v>
      </c>
      <c r="D60" s="4" t="s">
        <v>173</v>
      </c>
      <c r="E60" s="1" t="s">
        <v>172</v>
      </c>
      <c r="F60" s="4" t="s">
        <v>158</v>
      </c>
      <c r="G60" s="27">
        <v>100</v>
      </c>
      <c r="H60" s="27" t="s">
        <v>178</v>
      </c>
      <c r="I60" s="25" t="s">
        <v>120</v>
      </c>
      <c r="J60" s="56" t="s">
        <v>80</v>
      </c>
      <c r="K60" s="4"/>
      <c r="L60" s="4"/>
      <c r="M60" s="4"/>
      <c r="N60" s="27" t="s">
        <v>123</v>
      </c>
      <c r="O60" s="4"/>
      <c r="P60" s="4"/>
      <c r="Q60" s="4"/>
      <c r="R60" s="4"/>
      <c r="S60" s="21"/>
      <c r="T60" s="57">
        <v>0</v>
      </c>
      <c r="U60" s="30">
        <v>0</v>
      </c>
      <c r="V60" s="30">
        <v>1</v>
      </c>
      <c r="W60" s="30">
        <v>0</v>
      </c>
      <c r="X60" s="30">
        <v>0</v>
      </c>
      <c r="Y60" s="30">
        <v>0</v>
      </c>
      <c r="Z60" s="30">
        <v>0</v>
      </c>
      <c r="AA60" s="30">
        <v>1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21">
        <f t="shared" si="2"/>
        <v>2</v>
      </c>
      <c r="AH60" s="71" t="s">
        <v>131</v>
      </c>
      <c r="AI60" s="12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18" t="s">
        <v>85</v>
      </c>
      <c r="AX60" s="33"/>
      <c r="AY60" s="4"/>
      <c r="AZ60" s="4"/>
      <c r="BA60" s="4"/>
      <c r="BB60" s="27" t="s">
        <v>75</v>
      </c>
      <c r="BC60" s="4"/>
      <c r="BD60" s="27" t="s">
        <v>75</v>
      </c>
      <c r="BE60" s="4"/>
      <c r="BF60" s="27" t="s">
        <v>241</v>
      </c>
      <c r="BG60" s="25" t="s">
        <v>248</v>
      </c>
      <c r="BH60" s="77" t="s">
        <v>73</v>
      </c>
    </row>
    <row r="61" spans="1:60" ht="33">
      <c r="A61" s="12" t="s">
        <v>254</v>
      </c>
      <c r="B61" s="4" t="s">
        <v>249</v>
      </c>
      <c r="C61" s="4" t="s">
        <v>250</v>
      </c>
      <c r="D61" s="4" t="s">
        <v>85</v>
      </c>
      <c r="E61" s="1" t="s">
        <v>251</v>
      </c>
      <c r="F61" s="4" t="s">
        <v>138</v>
      </c>
      <c r="G61" s="4">
        <v>3</v>
      </c>
      <c r="H61" s="4" t="s">
        <v>286</v>
      </c>
      <c r="I61" s="46">
        <v>2</v>
      </c>
      <c r="J61" s="14" t="s">
        <v>234</v>
      </c>
      <c r="K61" s="27" t="s">
        <v>123</v>
      </c>
      <c r="L61" s="27" t="s">
        <v>123</v>
      </c>
      <c r="M61" s="27" t="s">
        <v>123</v>
      </c>
      <c r="N61" s="27" t="s">
        <v>123</v>
      </c>
      <c r="O61" s="27" t="s">
        <v>123</v>
      </c>
      <c r="P61" s="27" t="s">
        <v>123</v>
      </c>
      <c r="Q61" s="4"/>
      <c r="R61" s="27" t="s">
        <v>123</v>
      </c>
      <c r="S61" s="38" t="s">
        <v>123</v>
      </c>
      <c r="T61" s="57">
        <v>0</v>
      </c>
      <c r="U61" s="30">
        <v>0</v>
      </c>
      <c r="V61" s="30">
        <v>0</v>
      </c>
      <c r="W61" s="30">
        <v>0</v>
      </c>
      <c r="X61" s="30">
        <v>1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1</v>
      </c>
      <c r="AG61" s="21">
        <f aca="true" t="shared" si="3" ref="AG61:AG71">SUM(T61:AF61)</f>
        <v>2</v>
      </c>
      <c r="AH61" s="71" t="s">
        <v>131</v>
      </c>
      <c r="AI61" s="12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1</v>
      </c>
      <c r="AR61" s="6">
        <v>1</v>
      </c>
      <c r="AS61" s="6">
        <v>1</v>
      </c>
      <c r="AT61" s="6">
        <v>1</v>
      </c>
      <c r="AU61" s="6">
        <v>1</v>
      </c>
      <c r="AV61" s="6">
        <v>1</v>
      </c>
      <c r="AW61" s="18" t="s">
        <v>131</v>
      </c>
      <c r="AX61" s="33"/>
      <c r="AY61" s="4"/>
      <c r="AZ61" s="4"/>
      <c r="BA61" s="4"/>
      <c r="BB61" s="27" t="s">
        <v>75</v>
      </c>
      <c r="BC61" s="4"/>
      <c r="BD61" s="4"/>
      <c r="BE61" s="4"/>
      <c r="BF61" s="27" t="s">
        <v>291</v>
      </c>
      <c r="BG61" s="25" t="s">
        <v>295</v>
      </c>
      <c r="BH61" s="77" t="s">
        <v>73</v>
      </c>
    </row>
    <row r="62" spans="1:60" ht="33">
      <c r="A62" s="12" t="s">
        <v>261</v>
      </c>
      <c r="B62" s="4" t="s">
        <v>249</v>
      </c>
      <c r="C62" s="1" t="s">
        <v>253</v>
      </c>
      <c r="D62" s="4" t="s">
        <v>85</v>
      </c>
      <c r="E62" s="1" t="s">
        <v>252</v>
      </c>
      <c r="F62" s="4" t="s">
        <v>284</v>
      </c>
      <c r="G62" s="4">
        <v>3</v>
      </c>
      <c r="H62" s="4" t="s">
        <v>286</v>
      </c>
      <c r="I62" s="46">
        <v>2</v>
      </c>
      <c r="J62" s="14" t="s">
        <v>234</v>
      </c>
      <c r="K62" s="27" t="s">
        <v>123</v>
      </c>
      <c r="L62" s="27" t="s">
        <v>123</v>
      </c>
      <c r="M62" s="27" t="s">
        <v>123</v>
      </c>
      <c r="N62" s="27" t="s">
        <v>123</v>
      </c>
      <c r="O62" s="27" t="s">
        <v>123</v>
      </c>
      <c r="P62" s="27" t="s">
        <v>123</v>
      </c>
      <c r="Q62" s="4"/>
      <c r="R62" s="27" t="s">
        <v>123</v>
      </c>
      <c r="S62" s="38" t="s">
        <v>123</v>
      </c>
      <c r="T62" s="57">
        <v>0</v>
      </c>
      <c r="U62" s="30">
        <v>0</v>
      </c>
      <c r="V62" s="30">
        <v>0</v>
      </c>
      <c r="W62" s="30">
        <v>0</v>
      </c>
      <c r="X62" s="30">
        <v>1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1</v>
      </c>
      <c r="AG62" s="21">
        <f t="shared" si="3"/>
        <v>2</v>
      </c>
      <c r="AH62" s="71" t="s">
        <v>131</v>
      </c>
      <c r="AI62" s="12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1</v>
      </c>
      <c r="AR62" s="6">
        <v>1</v>
      </c>
      <c r="AS62" s="6">
        <v>1</v>
      </c>
      <c r="AT62" s="6">
        <v>1</v>
      </c>
      <c r="AU62" s="6">
        <v>1</v>
      </c>
      <c r="AV62" s="6">
        <v>1</v>
      </c>
      <c r="AW62" s="18" t="s">
        <v>131</v>
      </c>
      <c r="AX62" s="33"/>
      <c r="AY62" s="4"/>
      <c r="AZ62" s="4"/>
      <c r="BA62" s="4"/>
      <c r="BB62" s="27" t="s">
        <v>75</v>
      </c>
      <c r="BC62" s="4"/>
      <c r="BD62" s="4"/>
      <c r="BE62" s="4"/>
      <c r="BF62" s="27" t="s">
        <v>291</v>
      </c>
      <c r="BG62" s="25" t="s">
        <v>295</v>
      </c>
      <c r="BH62" s="77" t="s">
        <v>73</v>
      </c>
    </row>
    <row r="63" spans="1:60" ht="33">
      <c r="A63" s="12" t="s">
        <v>262</v>
      </c>
      <c r="B63" s="4" t="s">
        <v>255</v>
      </c>
      <c r="C63" s="4" t="s">
        <v>256</v>
      </c>
      <c r="D63" s="4" t="s">
        <v>173</v>
      </c>
      <c r="E63" s="1" t="s">
        <v>257</v>
      </c>
      <c r="F63" s="4" t="s">
        <v>138</v>
      </c>
      <c r="G63" s="4">
        <v>2</v>
      </c>
      <c r="H63" s="4" t="s">
        <v>287</v>
      </c>
      <c r="I63" s="46">
        <v>2</v>
      </c>
      <c r="J63" s="14" t="s">
        <v>234</v>
      </c>
      <c r="K63" s="27" t="s">
        <v>123</v>
      </c>
      <c r="L63" s="27" t="s">
        <v>123</v>
      </c>
      <c r="M63" s="27" t="s">
        <v>123</v>
      </c>
      <c r="N63" s="27" t="s">
        <v>123</v>
      </c>
      <c r="O63" s="27" t="s">
        <v>123</v>
      </c>
      <c r="P63" s="27" t="s">
        <v>123</v>
      </c>
      <c r="Q63" s="4" t="s">
        <v>123</v>
      </c>
      <c r="R63" s="27" t="s">
        <v>123</v>
      </c>
      <c r="S63" s="38" t="s">
        <v>123</v>
      </c>
      <c r="T63" s="57">
        <v>0</v>
      </c>
      <c r="U63" s="30">
        <v>0</v>
      </c>
      <c r="V63" s="30">
        <v>0</v>
      </c>
      <c r="W63" s="30">
        <v>0</v>
      </c>
      <c r="X63" s="30">
        <v>1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1</v>
      </c>
      <c r="AG63" s="21">
        <f t="shared" si="3"/>
        <v>2</v>
      </c>
      <c r="AH63" s="71" t="s">
        <v>131</v>
      </c>
      <c r="AI63" s="12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18" t="s">
        <v>85</v>
      </c>
      <c r="AX63" s="33"/>
      <c r="AY63" s="4"/>
      <c r="AZ63" s="4"/>
      <c r="BA63" s="4"/>
      <c r="BB63" s="27" t="s">
        <v>75</v>
      </c>
      <c r="BC63" s="4"/>
      <c r="BD63" s="4"/>
      <c r="BE63" s="4"/>
      <c r="BF63" s="27" t="s">
        <v>292</v>
      </c>
      <c r="BG63" s="25" t="s">
        <v>76</v>
      </c>
      <c r="BH63" s="77" t="s">
        <v>73</v>
      </c>
    </row>
    <row r="64" spans="1:60" ht="33">
      <c r="A64" s="12" t="s">
        <v>263</v>
      </c>
      <c r="B64" s="4" t="s">
        <v>255</v>
      </c>
      <c r="C64" s="4" t="s">
        <v>256</v>
      </c>
      <c r="D64" s="4" t="s">
        <v>173</v>
      </c>
      <c r="E64" s="1" t="s">
        <v>258</v>
      </c>
      <c r="F64" s="4" t="s">
        <v>138</v>
      </c>
      <c r="G64" s="4">
        <v>2</v>
      </c>
      <c r="H64" s="4" t="s">
        <v>287</v>
      </c>
      <c r="I64" s="46">
        <v>2</v>
      </c>
      <c r="J64" s="14" t="s">
        <v>234</v>
      </c>
      <c r="K64" s="27" t="s">
        <v>123</v>
      </c>
      <c r="L64" s="27" t="s">
        <v>123</v>
      </c>
      <c r="M64" s="27" t="s">
        <v>123</v>
      </c>
      <c r="N64" s="27" t="s">
        <v>123</v>
      </c>
      <c r="O64" s="27" t="s">
        <v>123</v>
      </c>
      <c r="P64" s="27" t="s">
        <v>123</v>
      </c>
      <c r="Q64" s="4" t="s">
        <v>123</v>
      </c>
      <c r="R64" s="27" t="s">
        <v>123</v>
      </c>
      <c r="S64" s="38" t="s">
        <v>123</v>
      </c>
      <c r="T64" s="57">
        <v>0</v>
      </c>
      <c r="U64" s="30">
        <v>0</v>
      </c>
      <c r="V64" s="30">
        <v>0</v>
      </c>
      <c r="W64" s="30">
        <v>0</v>
      </c>
      <c r="X64" s="30">
        <v>1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1</v>
      </c>
      <c r="AG64" s="21">
        <f t="shared" si="3"/>
        <v>2</v>
      </c>
      <c r="AH64" s="71" t="s">
        <v>131</v>
      </c>
      <c r="AI64" s="12">
        <v>0</v>
      </c>
      <c r="AJ64" s="6">
        <v>0</v>
      </c>
      <c r="AK64" s="6">
        <v>0</v>
      </c>
      <c r="AL64" s="6">
        <v>0</v>
      </c>
      <c r="AM64" s="6">
        <v>1</v>
      </c>
      <c r="AN64" s="6">
        <v>0</v>
      </c>
      <c r="AO64" s="6">
        <v>0</v>
      </c>
      <c r="AP64" s="6">
        <v>1</v>
      </c>
      <c r="AQ64" s="6">
        <v>1</v>
      </c>
      <c r="AR64" s="6">
        <v>1</v>
      </c>
      <c r="AS64" s="6">
        <v>1</v>
      </c>
      <c r="AT64" s="6">
        <v>1</v>
      </c>
      <c r="AU64" s="6">
        <v>1</v>
      </c>
      <c r="AV64" s="6">
        <v>1</v>
      </c>
      <c r="AW64" s="18" t="s">
        <v>131</v>
      </c>
      <c r="AX64" s="33"/>
      <c r="AY64" s="4"/>
      <c r="AZ64" s="4"/>
      <c r="BA64" s="4"/>
      <c r="BB64" s="27" t="s">
        <v>75</v>
      </c>
      <c r="BC64" s="4"/>
      <c r="BD64" s="4"/>
      <c r="BE64" s="4"/>
      <c r="BF64" s="27" t="s">
        <v>292</v>
      </c>
      <c r="BG64" s="25" t="s">
        <v>296</v>
      </c>
      <c r="BH64" s="77" t="s">
        <v>73</v>
      </c>
    </row>
    <row r="65" spans="1:60" ht="33">
      <c r="A65" s="12" t="s">
        <v>264</v>
      </c>
      <c r="B65" s="4" t="s">
        <v>255</v>
      </c>
      <c r="C65" s="4" t="s">
        <v>256</v>
      </c>
      <c r="D65" s="4" t="s">
        <v>173</v>
      </c>
      <c r="E65" s="1" t="s">
        <v>259</v>
      </c>
      <c r="F65" s="4" t="s">
        <v>138</v>
      </c>
      <c r="G65" s="4">
        <v>2</v>
      </c>
      <c r="H65" s="4" t="s">
        <v>287</v>
      </c>
      <c r="I65" s="46">
        <v>2</v>
      </c>
      <c r="J65" s="14" t="s">
        <v>234</v>
      </c>
      <c r="K65" s="27" t="s">
        <v>123</v>
      </c>
      <c r="L65" s="27" t="s">
        <v>123</v>
      </c>
      <c r="M65" s="27" t="s">
        <v>123</v>
      </c>
      <c r="N65" s="27" t="s">
        <v>123</v>
      </c>
      <c r="O65" s="27" t="s">
        <v>123</v>
      </c>
      <c r="P65" s="27" t="s">
        <v>123</v>
      </c>
      <c r="Q65" s="4" t="s">
        <v>123</v>
      </c>
      <c r="R65" s="27" t="s">
        <v>123</v>
      </c>
      <c r="S65" s="38" t="s">
        <v>123</v>
      </c>
      <c r="T65" s="57">
        <v>0</v>
      </c>
      <c r="U65" s="30">
        <v>0</v>
      </c>
      <c r="V65" s="30">
        <v>0</v>
      </c>
      <c r="W65" s="30">
        <v>0</v>
      </c>
      <c r="X65" s="30">
        <v>1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1</v>
      </c>
      <c r="AG65" s="21">
        <f t="shared" si="3"/>
        <v>2</v>
      </c>
      <c r="AH65" s="71" t="s">
        <v>131</v>
      </c>
      <c r="AI65" s="12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18" t="s">
        <v>85</v>
      </c>
      <c r="AX65" s="33"/>
      <c r="AY65" s="4"/>
      <c r="AZ65" s="4"/>
      <c r="BA65" s="4"/>
      <c r="BB65" s="27" t="s">
        <v>75</v>
      </c>
      <c r="BC65" s="4"/>
      <c r="BD65" s="4"/>
      <c r="BE65" s="4"/>
      <c r="BF65" s="27" t="s">
        <v>292</v>
      </c>
      <c r="BG65" s="25" t="s">
        <v>76</v>
      </c>
      <c r="BH65" s="77" t="s">
        <v>73</v>
      </c>
    </row>
    <row r="66" spans="1:60" ht="33">
      <c r="A66" s="12" t="s">
        <v>265</v>
      </c>
      <c r="B66" s="4" t="s">
        <v>255</v>
      </c>
      <c r="C66" s="1" t="s">
        <v>256</v>
      </c>
      <c r="D66" s="4" t="s">
        <v>173</v>
      </c>
      <c r="E66" s="1" t="s">
        <v>260</v>
      </c>
      <c r="F66" s="4" t="s">
        <v>138</v>
      </c>
      <c r="G66" s="4">
        <v>2</v>
      </c>
      <c r="H66" s="4" t="s">
        <v>287</v>
      </c>
      <c r="I66" s="46">
        <v>2</v>
      </c>
      <c r="J66" s="14" t="s">
        <v>234</v>
      </c>
      <c r="K66" s="27" t="s">
        <v>123</v>
      </c>
      <c r="L66" s="27" t="s">
        <v>123</v>
      </c>
      <c r="M66" s="27" t="s">
        <v>123</v>
      </c>
      <c r="N66" s="27" t="s">
        <v>123</v>
      </c>
      <c r="O66" s="27" t="s">
        <v>123</v>
      </c>
      <c r="P66" s="27" t="s">
        <v>123</v>
      </c>
      <c r="Q66" s="4" t="s">
        <v>123</v>
      </c>
      <c r="R66" s="27" t="s">
        <v>123</v>
      </c>
      <c r="S66" s="38" t="s">
        <v>123</v>
      </c>
      <c r="T66" s="57">
        <v>0</v>
      </c>
      <c r="U66" s="30">
        <v>0</v>
      </c>
      <c r="V66" s="30">
        <v>0</v>
      </c>
      <c r="W66" s="30">
        <v>0</v>
      </c>
      <c r="X66" s="30">
        <v>1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1</v>
      </c>
      <c r="AG66" s="21">
        <f t="shared" si="3"/>
        <v>2</v>
      </c>
      <c r="AH66" s="71" t="s">
        <v>131</v>
      </c>
      <c r="AI66" s="12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18" t="s">
        <v>85</v>
      </c>
      <c r="AX66" s="33"/>
      <c r="AY66" s="4"/>
      <c r="AZ66" s="4"/>
      <c r="BA66" s="4"/>
      <c r="BB66" s="27" t="s">
        <v>75</v>
      </c>
      <c r="BC66" s="4"/>
      <c r="BD66" s="4"/>
      <c r="BE66" s="4"/>
      <c r="BF66" s="27" t="s">
        <v>292</v>
      </c>
      <c r="BG66" s="25" t="s">
        <v>76</v>
      </c>
      <c r="BH66" s="77" t="s">
        <v>73</v>
      </c>
    </row>
    <row r="67" spans="1:60" ht="33">
      <c r="A67" s="12" t="s">
        <v>267</v>
      </c>
      <c r="B67" s="4" t="s">
        <v>255</v>
      </c>
      <c r="C67" s="1" t="s">
        <v>268</v>
      </c>
      <c r="D67" s="4" t="s">
        <v>173</v>
      </c>
      <c r="E67" s="1" t="s">
        <v>266</v>
      </c>
      <c r="F67" s="4" t="s">
        <v>138</v>
      </c>
      <c r="G67" s="4">
        <v>2</v>
      </c>
      <c r="H67" s="4" t="s">
        <v>287</v>
      </c>
      <c r="I67" s="46">
        <v>2</v>
      </c>
      <c r="J67" s="14" t="s">
        <v>234</v>
      </c>
      <c r="K67" s="27" t="s">
        <v>123</v>
      </c>
      <c r="L67" s="27" t="s">
        <v>123</v>
      </c>
      <c r="M67" s="27" t="s">
        <v>123</v>
      </c>
      <c r="N67" s="27" t="s">
        <v>123</v>
      </c>
      <c r="O67" s="27" t="s">
        <v>123</v>
      </c>
      <c r="P67" s="27" t="s">
        <v>123</v>
      </c>
      <c r="Q67" s="4" t="s">
        <v>123</v>
      </c>
      <c r="R67" s="27" t="s">
        <v>123</v>
      </c>
      <c r="S67" s="38" t="s">
        <v>123</v>
      </c>
      <c r="T67" s="57">
        <v>0</v>
      </c>
      <c r="U67" s="30">
        <v>0</v>
      </c>
      <c r="V67" s="30">
        <v>0</v>
      </c>
      <c r="W67" s="30">
        <v>0</v>
      </c>
      <c r="X67" s="30">
        <v>1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1</v>
      </c>
      <c r="AG67" s="21">
        <f t="shared" si="3"/>
        <v>2</v>
      </c>
      <c r="AH67" s="71" t="s">
        <v>131</v>
      </c>
      <c r="AI67" s="12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18" t="s">
        <v>85</v>
      </c>
      <c r="AX67" s="33"/>
      <c r="AY67" s="4"/>
      <c r="AZ67" s="4"/>
      <c r="BA67" s="4"/>
      <c r="BB67" s="27" t="s">
        <v>75</v>
      </c>
      <c r="BC67" s="4"/>
      <c r="BD67" s="4"/>
      <c r="BE67" s="4"/>
      <c r="BF67" s="27" t="s">
        <v>292</v>
      </c>
      <c r="BG67" s="25" t="s">
        <v>76</v>
      </c>
      <c r="BH67" s="77" t="s">
        <v>73</v>
      </c>
    </row>
    <row r="68" spans="1:60" ht="33">
      <c r="A68" s="12" t="s">
        <v>273</v>
      </c>
      <c r="B68" s="4" t="s">
        <v>269</v>
      </c>
      <c r="C68" s="1" t="s">
        <v>283</v>
      </c>
      <c r="D68" s="4" t="s">
        <v>85</v>
      </c>
      <c r="E68" s="1" t="s">
        <v>270</v>
      </c>
      <c r="F68" s="4" t="s">
        <v>138</v>
      </c>
      <c r="G68" s="4">
        <v>10</v>
      </c>
      <c r="H68" s="4" t="s">
        <v>288</v>
      </c>
      <c r="I68" s="46">
        <v>2</v>
      </c>
      <c r="J68" s="14" t="s">
        <v>234</v>
      </c>
      <c r="K68" s="27" t="s">
        <v>123</v>
      </c>
      <c r="L68" s="27" t="s">
        <v>123</v>
      </c>
      <c r="M68" s="27" t="s">
        <v>123</v>
      </c>
      <c r="N68" s="27" t="s">
        <v>123</v>
      </c>
      <c r="O68" s="27" t="s">
        <v>123</v>
      </c>
      <c r="P68" s="27" t="s">
        <v>123</v>
      </c>
      <c r="Q68" s="4"/>
      <c r="R68" s="27" t="s">
        <v>123</v>
      </c>
      <c r="S68" s="38" t="s">
        <v>123</v>
      </c>
      <c r="T68" s="57">
        <v>0</v>
      </c>
      <c r="U68" s="30">
        <v>0</v>
      </c>
      <c r="V68" s="30">
        <v>0</v>
      </c>
      <c r="W68" s="30">
        <v>0</v>
      </c>
      <c r="X68" s="30">
        <v>1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1</v>
      </c>
      <c r="AG68" s="21">
        <f t="shared" si="3"/>
        <v>2</v>
      </c>
      <c r="AH68" s="71" t="s">
        <v>131</v>
      </c>
      <c r="AI68" s="12">
        <v>0</v>
      </c>
      <c r="AJ68" s="6">
        <v>0</v>
      </c>
      <c r="AK68" s="6">
        <v>0</v>
      </c>
      <c r="AL68" s="6">
        <v>1</v>
      </c>
      <c r="AM68" s="6">
        <v>0</v>
      </c>
      <c r="AN68" s="6">
        <v>0</v>
      </c>
      <c r="AO68" s="6">
        <v>0</v>
      </c>
      <c r="AP68" s="6">
        <v>0</v>
      </c>
      <c r="AQ68" s="6">
        <v>1</v>
      </c>
      <c r="AR68" s="6">
        <v>1</v>
      </c>
      <c r="AS68" s="6">
        <v>1</v>
      </c>
      <c r="AT68" s="6">
        <v>1</v>
      </c>
      <c r="AU68" s="6">
        <v>1</v>
      </c>
      <c r="AV68" s="6">
        <v>1</v>
      </c>
      <c r="AW68" s="18" t="s">
        <v>131</v>
      </c>
      <c r="AX68" s="33"/>
      <c r="AY68" s="4"/>
      <c r="AZ68" s="4"/>
      <c r="BA68" s="4"/>
      <c r="BB68" s="27" t="s">
        <v>75</v>
      </c>
      <c r="BC68" s="4"/>
      <c r="BD68" s="4"/>
      <c r="BE68" s="4"/>
      <c r="BF68" s="27" t="s">
        <v>243</v>
      </c>
      <c r="BG68" s="25" t="s">
        <v>246</v>
      </c>
      <c r="BH68" s="77" t="s">
        <v>73</v>
      </c>
    </row>
    <row r="69" spans="1:60" ht="49.5">
      <c r="A69" s="12" t="s">
        <v>274</v>
      </c>
      <c r="B69" s="4" t="s">
        <v>269</v>
      </c>
      <c r="C69" s="1" t="s">
        <v>271</v>
      </c>
      <c r="D69" s="4" t="s">
        <v>85</v>
      </c>
      <c r="E69" s="1" t="s">
        <v>272</v>
      </c>
      <c r="F69" s="4" t="s">
        <v>285</v>
      </c>
      <c r="G69" s="4">
        <v>10</v>
      </c>
      <c r="H69" s="4" t="s">
        <v>288</v>
      </c>
      <c r="I69" s="46">
        <v>2</v>
      </c>
      <c r="J69" s="14" t="s">
        <v>234</v>
      </c>
      <c r="K69" s="27" t="s">
        <v>123</v>
      </c>
      <c r="L69" s="27" t="s">
        <v>123</v>
      </c>
      <c r="M69" s="27" t="s">
        <v>123</v>
      </c>
      <c r="N69" s="27" t="s">
        <v>123</v>
      </c>
      <c r="O69" s="27" t="s">
        <v>123</v>
      </c>
      <c r="P69" s="27" t="s">
        <v>123</v>
      </c>
      <c r="Q69" s="4"/>
      <c r="R69" s="27" t="s">
        <v>123</v>
      </c>
      <c r="S69" s="38" t="s">
        <v>123</v>
      </c>
      <c r="T69" s="57">
        <v>0</v>
      </c>
      <c r="U69" s="30">
        <v>0</v>
      </c>
      <c r="V69" s="30">
        <v>0</v>
      </c>
      <c r="W69" s="30">
        <v>0</v>
      </c>
      <c r="X69" s="30">
        <v>1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1</v>
      </c>
      <c r="AG69" s="21">
        <f t="shared" si="3"/>
        <v>2</v>
      </c>
      <c r="AH69" s="71" t="s">
        <v>131</v>
      </c>
      <c r="AI69" s="12">
        <v>0</v>
      </c>
      <c r="AJ69" s="6">
        <v>0</v>
      </c>
      <c r="AK69" s="6">
        <v>0</v>
      </c>
      <c r="AL69" s="6">
        <v>1</v>
      </c>
      <c r="AM69" s="6">
        <v>0</v>
      </c>
      <c r="AN69" s="6">
        <v>0</v>
      </c>
      <c r="AO69" s="6">
        <v>0</v>
      </c>
      <c r="AP69" s="6">
        <v>0</v>
      </c>
      <c r="AQ69" s="6">
        <v>1</v>
      </c>
      <c r="AR69" s="6">
        <v>1</v>
      </c>
      <c r="AS69" s="6">
        <v>1</v>
      </c>
      <c r="AT69" s="6">
        <v>1</v>
      </c>
      <c r="AU69" s="6">
        <v>1</v>
      </c>
      <c r="AV69" s="6">
        <v>1</v>
      </c>
      <c r="AW69" s="18" t="s">
        <v>131</v>
      </c>
      <c r="AX69" s="33"/>
      <c r="AY69" s="4"/>
      <c r="AZ69" s="4"/>
      <c r="BA69" s="4"/>
      <c r="BB69" s="27" t="s">
        <v>75</v>
      </c>
      <c r="BC69" s="4"/>
      <c r="BD69" s="4"/>
      <c r="BE69" s="4" t="s">
        <v>123</v>
      </c>
      <c r="BF69" s="27" t="s">
        <v>243</v>
      </c>
      <c r="BG69" s="25" t="s">
        <v>297</v>
      </c>
      <c r="BH69" s="77" t="s">
        <v>73</v>
      </c>
    </row>
    <row r="70" spans="1:60" ht="33">
      <c r="A70" s="12" t="s">
        <v>277</v>
      </c>
      <c r="B70" s="4" t="s">
        <v>279</v>
      </c>
      <c r="C70" s="1" t="s">
        <v>282</v>
      </c>
      <c r="D70" s="4" t="s">
        <v>85</v>
      </c>
      <c r="E70" s="1" t="s">
        <v>275</v>
      </c>
      <c r="F70" s="4" t="s">
        <v>74</v>
      </c>
      <c r="G70" s="4">
        <v>3</v>
      </c>
      <c r="H70" s="4" t="s">
        <v>289</v>
      </c>
      <c r="I70" s="46">
        <v>1</v>
      </c>
      <c r="J70" s="14" t="s">
        <v>234</v>
      </c>
      <c r="K70" s="27" t="s">
        <v>123</v>
      </c>
      <c r="L70" s="27" t="s">
        <v>123</v>
      </c>
      <c r="M70" s="27" t="s">
        <v>123</v>
      </c>
      <c r="N70" s="27" t="s">
        <v>123</v>
      </c>
      <c r="O70" s="27" t="s">
        <v>123</v>
      </c>
      <c r="P70" s="27" t="s">
        <v>123</v>
      </c>
      <c r="Q70" s="4" t="s">
        <v>123</v>
      </c>
      <c r="R70" s="27" t="s">
        <v>123</v>
      </c>
      <c r="S70" s="38" t="s">
        <v>123</v>
      </c>
      <c r="T70" s="57">
        <v>0</v>
      </c>
      <c r="U70" s="30">
        <v>0</v>
      </c>
      <c r="V70" s="30">
        <v>0</v>
      </c>
      <c r="W70" s="30">
        <v>0</v>
      </c>
      <c r="X70" s="30">
        <v>1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1</v>
      </c>
      <c r="AG70" s="21">
        <f t="shared" si="3"/>
        <v>2</v>
      </c>
      <c r="AH70" s="71" t="s">
        <v>131</v>
      </c>
      <c r="AI70" s="12">
        <v>0</v>
      </c>
      <c r="AJ70" s="6">
        <v>0</v>
      </c>
      <c r="AK70" s="6">
        <v>1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1</v>
      </c>
      <c r="AS70" s="6">
        <v>1</v>
      </c>
      <c r="AT70" s="6">
        <v>1</v>
      </c>
      <c r="AU70" s="6">
        <v>1</v>
      </c>
      <c r="AV70" s="6">
        <v>1</v>
      </c>
      <c r="AW70" s="18" t="s">
        <v>131</v>
      </c>
      <c r="AX70" s="33"/>
      <c r="AY70" s="4"/>
      <c r="AZ70" s="4"/>
      <c r="BA70" s="4"/>
      <c r="BB70" s="27" t="s">
        <v>75</v>
      </c>
      <c r="BC70" s="4"/>
      <c r="BD70" s="4"/>
      <c r="BE70" s="4"/>
      <c r="BF70" s="27" t="s">
        <v>293</v>
      </c>
      <c r="BG70" s="25" t="s">
        <v>298</v>
      </c>
      <c r="BH70" s="77" t="s">
        <v>73</v>
      </c>
    </row>
    <row r="71" spans="1:60" ht="33.75" thickBot="1">
      <c r="A71" s="61" t="s">
        <v>278</v>
      </c>
      <c r="B71" s="16" t="s">
        <v>280</v>
      </c>
      <c r="C71" s="20" t="s">
        <v>281</v>
      </c>
      <c r="D71" s="16" t="s">
        <v>85</v>
      </c>
      <c r="E71" s="20" t="s">
        <v>276</v>
      </c>
      <c r="F71" s="16" t="s">
        <v>285</v>
      </c>
      <c r="G71" s="16">
        <v>20</v>
      </c>
      <c r="H71" s="16" t="s">
        <v>290</v>
      </c>
      <c r="I71" s="47">
        <v>1</v>
      </c>
      <c r="J71" s="15" t="s">
        <v>234</v>
      </c>
      <c r="K71" s="52" t="s">
        <v>123</v>
      </c>
      <c r="L71" s="52" t="s">
        <v>123</v>
      </c>
      <c r="M71" s="52" t="s">
        <v>123</v>
      </c>
      <c r="N71" s="52" t="s">
        <v>123</v>
      </c>
      <c r="O71" s="52" t="s">
        <v>123</v>
      </c>
      <c r="P71" s="52" t="s">
        <v>123</v>
      </c>
      <c r="Q71" s="16" t="s">
        <v>123</v>
      </c>
      <c r="R71" s="52" t="s">
        <v>123</v>
      </c>
      <c r="S71" s="53" t="s">
        <v>123</v>
      </c>
      <c r="T71" s="58">
        <v>0</v>
      </c>
      <c r="U71" s="40">
        <v>0</v>
      </c>
      <c r="V71" s="40">
        <v>0</v>
      </c>
      <c r="W71" s="40">
        <v>0</v>
      </c>
      <c r="X71" s="40">
        <v>1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1</v>
      </c>
      <c r="AG71" s="22">
        <f t="shared" si="3"/>
        <v>2</v>
      </c>
      <c r="AH71" s="72" t="s">
        <v>131</v>
      </c>
      <c r="AI71" s="61">
        <v>0</v>
      </c>
      <c r="AJ71" s="17">
        <v>0</v>
      </c>
      <c r="AK71" s="17">
        <v>0</v>
      </c>
      <c r="AL71" s="17">
        <v>0</v>
      </c>
      <c r="AM71" s="17">
        <v>1</v>
      </c>
      <c r="AN71" s="17">
        <v>0</v>
      </c>
      <c r="AO71" s="17">
        <v>0</v>
      </c>
      <c r="AP71" s="17">
        <v>0</v>
      </c>
      <c r="AQ71" s="17">
        <v>1</v>
      </c>
      <c r="AR71" s="17">
        <v>1</v>
      </c>
      <c r="AS71" s="17">
        <v>1</v>
      </c>
      <c r="AT71" s="17">
        <v>1</v>
      </c>
      <c r="AU71" s="17">
        <v>1</v>
      </c>
      <c r="AV71" s="17">
        <v>1</v>
      </c>
      <c r="AW71" s="19" t="s">
        <v>131</v>
      </c>
      <c r="AX71" s="34"/>
      <c r="AY71" s="16"/>
      <c r="AZ71" s="16"/>
      <c r="BA71" s="16"/>
      <c r="BB71" s="52" t="s">
        <v>75</v>
      </c>
      <c r="BC71" s="16"/>
      <c r="BD71" s="16"/>
      <c r="BE71" s="16" t="s">
        <v>123</v>
      </c>
      <c r="BF71" s="52" t="s">
        <v>294</v>
      </c>
      <c r="BG71" s="76" t="s">
        <v>299</v>
      </c>
      <c r="BH71" s="79" t="s">
        <v>73</v>
      </c>
    </row>
    <row r="72" ht="16.5"/>
  </sheetData>
  <sheetProtection/>
  <mergeCells count="70">
    <mergeCell ref="AD5:AD6"/>
    <mergeCell ref="AH3:AH6"/>
    <mergeCell ref="A4:A6"/>
    <mergeCell ref="B4:B6"/>
    <mergeCell ref="C4:C6"/>
    <mergeCell ref="I4:I6"/>
    <mergeCell ref="R4:R6"/>
    <mergeCell ref="A3:I3"/>
    <mergeCell ref="J4:J6"/>
    <mergeCell ref="L4:L6"/>
    <mergeCell ref="E4:E6"/>
    <mergeCell ref="G4:H5"/>
    <mergeCell ref="D4:D6"/>
    <mergeCell ref="F4:F6"/>
    <mergeCell ref="J3:S3"/>
    <mergeCell ref="N4:N6"/>
    <mergeCell ref="O4:O6"/>
    <mergeCell ref="T3:AG3"/>
    <mergeCell ref="P4:P6"/>
    <mergeCell ref="Q4:Q6"/>
    <mergeCell ref="S4:S6"/>
    <mergeCell ref="AA5:AA6"/>
    <mergeCell ref="AX3:BG3"/>
    <mergeCell ref="AZ4:AZ6"/>
    <mergeCell ref="BA4:BA6"/>
    <mergeCell ref="BB4:BB6"/>
    <mergeCell ref="BC4:BC6"/>
    <mergeCell ref="AX4:AX6"/>
    <mergeCell ref="AY4:AY6"/>
    <mergeCell ref="M4:M6"/>
    <mergeCell ref="K4:K6"/>
    <mergeCell ref="AG4:AG6"/>
    <mergeCell ref="W4:W6"/>
    <mergeCell ref="U4:U6"/>
    <mergeCell ref="V4:V6"/>
    <mergeCell ref="AF5:AF6"/>
    <mergeCell ref="BH3:BH6"/>
    <mergeCell ref="AI4:AQ4"/>
    <mergeCell ref="AR4:AR6"/>
    <mergeCell ref="AS4:AS6"/>
    <mergeCell ref="AT4:AT6"/>
    <mergeCell ref="AU4:AU6"/>
    <mergeCell ref="AV4:AV6"/>
    <mergeCell ref="AW4:AW6"/>
    <mergeCell ref="AN5:AN6"/>
    <mergeCell ref="AI3:AW3"/>
    <mergeCell ref="BD4:BD6"/>
    <mergeCell ref="BE4:BE6"/>
    <mergeCell ref="BF4:BF6"/>
    <mergeCell ref="T4:T6"/>
    <mergeCell ref="AQ5:AQ6"/>
    <mergeCell ref="AL5:AL6"/>
    <mergeCell ref="A1:BH1"/>
    <mergeCell ref="E2:F2"/>
    <mergeCell ref="G2:H2"/>
    <mergeCell ref="BF2:BH2"/>
    <mergeCell ref="AC5:AC6"/>
    <mergeCell ref="AP5:AP6"/>
    <mergeCell ref="AM5:AM6"/>
    <mergeCell ref="AO5:AO6"/>
    <mergeCell ref="AE5:AE6"/>
    <mergeCell ref="BG4:BG6"/>
    <mergeCell ref="X4:AF4"/>
    <mergeCell ref="X5:X6"/>
    <mergeCell ref="Y5:Y6"/>
    <mergeCell ref="Z5:Z6"/>
    <mergeCell ref="AK5:AK6"/>
    <mergeCell ref="AI5:AI6"/>
    <mergeCell ref="AJ5:AJ6"/>
    <mergeCell ref="AB5:AB6"/>
  </mergeCells>
  <printOptions/>
  <pageMargins left="0.16" right="0.2" top="0.2755905511811024" bottom="0.2362204724409449" header="0.15748031496062992" footer="0.11811023622047245"/>
  <pageSetup horizontalDpi="300" verticalDpi="3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User</cp:lastModifiedBy>
  <cp:lastPrinted>2011-07-26T06:57:51Z</cp:lastPrinted>
  <dcterms:created xsi:type="dcterms:W3CDTF">2007-02-26T23:03:31Z</dcterms:created>
  <dcterms:modified xsi:type="dcterms:W3CDTF">2011-07-26T06:57:58Z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1200316980</vt:i4>
  </property>
  <property fmtid="{D5CDD505-2E9C-101B-9397-08002B2CF9AE}" pid="3" name="_EmailSubject">
    <vt:lpwstr>ISO14000及OHSAS18000作業繳交及各別輔導時間</vt:lpwstr>
  </property>
  <property fmtid="{D5CDD505-2E9C-101B-9397-08002B2CF9AE}" pid="4" name="_AuthorEmail">
    <vt:lpwstr>chfang@jochu.com.tw</vt:lpwstr>
  </property>
  <property fmtid="{D5CDD505-2E9C-101B-9397-08002B2CF9AE}" pid="5" name="_AuthorEmailDisplayName">
    <vt:lpwstr>方超玄</vt:lpwstr>
  </property>
  <property fmtid="{D5CDD505-2E9C-101B-9397-08002B2CF9AE}" pid="6" name="_ReviewingToolsShownOnce">
    <vt:lpwstr/>
  </property>
</Properties>
</file>